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laims" sheetId="2" state="visible" r:id="rId4"/>
    <sheet name="Observations" sheetId="3" state="visible" r:id="rId5"/>
    <sheet name="Sources" sheetId="4" state="visible" r:id="rId6"/>
    <sheet name="Interventions" sheetId="5" state="visible" r:id="rId7"/>
    <sheet name="Summary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<sst xmlns="http://schemas.openxmlformats.org/spreadsheetml/2006/main" count="148" uniqueCount="119">
  <si>
    <t xml:space="preserve">BrandFen claims-and-evidence worksheet</t>
  </si>
  <si>
    <t xml:space="preserve">Version 1.0, October 14, 2026. From brandfen.com. Free to use and adapt.</t>
  </si>
  <si>
    <t xml:space="preserve">What it is for</t>
  </si>
  <si>
    <t xml:space="preserve">Recording each wrong claim an AI answer makes about your business, where it might come from, what you changed, and what you saw before and after.</t>
  </si>
  <si>
    <t xml:space="preserve">How to use it</t>
  </si>
  <si>
    <t xml:space="preserve">1. Claims: add one row per wrong claim, with an ID such as C-01.</t>
  </si>
  <si>
    <t xml:space="preserve">2. Observations: every time you check an answer, add a row, including the times the claim did not appear. Use the same prompt for later checks.</t>
  </si>
  <si>
    <t xml:space="preserve">3. Sources: record each page you checked as a possible source, with the date you read it and what it said.</t>
  </si>
  <si>
    <t xml:space="preserve">4. Interventions: record each change you made and the date it went live.</t>
  </si>
  <si>
    <t xml:space="preserve">5. Summary: counts before and after your first intervention, per claim. It fills in by itself.</t>
  </si>
  <si>
    <t xml:space="preserve">Rules that keep the record honest</t>
  </si>
  <si>
    <t xml:space="preserve">"Source unknown" is a valid finding. A model can produce a claim that no page supports.</t>
  </si>
  <si>
    <t xml:space="preserve">A claim that disappears after your change has not been shown to disappear because of it. Models and search indexes change on their own.</t>
  </si>
  <si>
    <t xml:space="preserve">AI answers vary between runs. Repeat a prompt several times and record every run.</t>
  </si>
  <si>
    <t xml:space="preserve">Record the date, the AI product and the exact prompt for every observation, and keep a dated screenshot.</t>
  </si>
  <si>
    <t xml:space="preserve">Read each AI product's terms of use before you record its answers. Some limit it, even by hand.</t>
  </si>
  <si>
    <t xml:space="preserve">Legend</t>
  </si>
  <si>
    <t xml:space="preserve">Yellow cells: your entries. White cells: calculated. Rows starting with EX: a fictional example to delete.</t>
  </si>
  <si>
    <t xml:space="preserve">Full method: https://brandfen.com/methodology/</t>
  </si>
  <si>
    <t xml:space="preserve">Claims</t>
  </si>
  <si>
    <t xml:space="preserve">One row per wrong claim. The claim ID links the other tabs.</t>
  </si>
  <si>
    <t xml:space="preserve">Yellow cells are for your entries. Row 6 is a fictional example; delete it when you start.</t>
  </si>
  <si>
    <t xml:space="preserve">Claim ID</t>
  </si>
  <si>
    <t xml:space="preserve">Claim, word for word</t>
  </si>
  <si>
    <t xml:space="preserve">What is true</t>
  </si>
  <si>
    <t xml:space="preserve">First seen (UTC)</t>
  </si>
  <si>
    <t xml:space="preserve">Finding</t>
  </si>
  <si>
    <t xml:space="preserve">Why this finding</t>
  </si>
  <si>
    <t xml:space="preserve">Status</t>
  </si>
  <si>
    <t xml:space="preserve">Short and unique, e.g. C-01.</t>
  </si>
  <si>
    <t xml:space="preserve">Copy the wrong statement exactly as the answer gave it.</t>
  </si>
  <si>
    <t xml:space="preserve">The correct fact, with where it can be checked.</t>
  </si>
  <si>
    <t xml:space="preserve">Date of the first observation.</t>
  </si>
  <si>
    <t xml:space="preserve">Source error, Unsupported statement or Source unknown. See the method.</t>
  </si>
  <si>
    <t xml:space="preserve">Which checks you ran and what they showed.</t>
  </si>
  <si>
    <t xml:space="preserve">Open, Changed, No change or Mixed.</t>
  </si>
  <si>
    <t xml:space="preserve">EX-01</t>
  </si>
  <si>
    <t xml:space="preserve">Harbor Street Bakery is closed on Sundays.</t>
  </si>
  <si>
    <t xml:space="preserve">Open Sundays 8 to 14 (own website, hours page).</t>
  </si>
  <si>
    <t xml:space="preserve">Source error</t>
  </si>
  <si>
    <t xml:space="preserve">Cited directory page lists Sunday as closed; wording matches.</t>
  </si>
  <si>
    <t xml:space="preserve">Open</t>
  </si>
  <si>
    <t xml:space="preserve">Observations</t>
  </si>
  <si>
    <t xml:space="preserve">One row per answer you checked, including the times the claim did not appear.</t>
  </si>
  <si>
    <t xml:space="preserve">Obs ID</t>
  </si>
  <si>
    <t xml:space="preserve">Date (UTC)</t>
  </si>
  <si>
    <t xml:space="preserve">Time (UTC)</t>
  </si>
  <si>
    <t xml:space="preserve">AI product and mode</t>
  </si>
  <si>
    <t xml:space="preserve">Model shown</t>
  </si>
  <si>
    <t xml:space="preserve">Signed in?</t>
  </si>
  <si>
    <t xml:space="preserve">Country</t>
  </si>
  <si>
    <t xml:space="preserve">Prompt, exact text</t>
  </si>
  <si>
    <t xml:space="preserve">Claim present?</t>
  </si>
  <si>
    <t xml:space="preserve">Wording seen</t>
  </si>
  <si>
    <t xml:space="preserve">Cited sources</t>
  </si>
  <si>
    <t xml:space="preserve">Screenshot file</t>
  </si>
  <si>
    <t xml:space="preserve">Before or after</t>
  </si>
  <si>
    <t xml:space="preserve">Notes</t>
  </si>
  <si>
    <t xml:space="preserve">Unique, e.g. O-001.</t>
  </si>
  <si>
    <t xml:space="preserve">From the Claims tab.</t>
  </si>
  <si>
    <t xml:space="preserve">A date, shown as YYYY-MM-DD.</t>
  </si>
  <si>
    <t xml:space="preserve">HH:MM.</t>
  </si>
  <si>
    <t xml:space="preserve">For example "Chat assistant, web search on" or "AI summary on search results".</t>
  </si>
  <si>
    <t xml:space="preserve">Only if the product shows it. Otherwise leave blank.</t>
  </si>
  <si>
    <t xml:space="preserve">Yes or No.</t>
  </si>
  <si>
    <t xml:space="preserve">Where you were when you checked.</t>
  </si>
  <si>
    <t xml:space="preserve">Copy the prompt exactly. Reuse it for after-checks.</t>
  </si>
  <si>
    <t xml:space="preserve">Yes, No or Partly.</t>
  </si>
  <si>
    <t xml:space="preserve">What the answer said, word for word.</t>
  </si>
  <si>
    <t xml:space="preserve">Every link the answer showed, separated by spaces.</t>
  </si>
  <si>
    <t xml:space="preserve">File name of your dated screenshot.</t>
  </si>
  <si>
    <t xml:space="preserve">Calculated: compares the date with the claim's first intervention.</t>
  </si>
  <si>
    <t xml:space="preserve">EX-O-001</t>
  </si>
  <si>
    <t xml:space="preserve">09:41</t>
  </si>
  <si>
    <t xml:space="preserve">Chat assistant A, web search on</t>
  </si>
  <si>
    <t xml:space="preserve">No</t>
  </si>
  <si>
    <t xml:space="preserve">US</t>
  </si>
  <si>
    <t xml:space="preserve">Is Harbor Street Bakery open on Sundays?</t>
  </si>
  <si>
    <t xml:space="preserve">Yes</t>
  </si>
  <si>
    <t xml:space="preserve">https://directory.example/harbor-street-bakery</t>
  </si>
  <si>
    <t xml:space="preserve">2026-11-03_chat-a_O-001.png</t>
  </si>
  <si>
    <t xml:space="preserve">EX-O-002</t>
  </si>
  <si>
    <t xml:space="preserve">10:02</t>
  </si>
  <si>
    <t xml:space="preserve">Harbor Street Bakery is open on Sundays from 8 to 14.</t>
  </si>
  <si>
    <t xml:space="preserve">2026-11-20_chat-a_O-002.png</t>
  </si>
  <si>
    <t xml:space="preserve">Fictional example. A change after the fix is not proof the fix caused it.</t>
  </si>
  <si>
    <t xml:space="preserve">Sources</t>
  </si>
  <si>
    <t xml:space="preserve">Pages or datasets that might explain a claim, checked and dated.</t>
  </si>
  <si>
    <t xml:space="preserve">URL</t>
  </si>
  <si>
    <t xml:space="preserve">Publisher</t>
  </si>
  <si>
    <t xml:space="preserve">Date read (UTC)</t>
  </si>
  <si>
    <t xml:space="preserve">What it says</t>
  </si>
  <si>
    <t xml:space="preserve">Supports the claim?</t>
  </si>
  <si>
    <t xml:space="preserve">Cited by the answer?</t>
  </si>
  <si>
    <t xml:space="preserve">Archived copy</t>
  </si>
  <si>
    <t xml:space="preserve">The page you checked.</t>
  </si>
  <si>
    <t xml:space="preserve">Who runs the page.</t>
  </si>
  <si>
    <t xml:space="preserve">When you read it.</t>
  </si>
  <si>
    <t xml:space="preserve">Quote the relevant text.</t>
  </si>
  <si>
    <t xml:space="preserve">Link to a saved copy, since pages change.</t>
  </si>
  <si>
    <t xml:space="preserve">Example business directory</t>
  </si>
  <si>
    <t xml:space="preserve">Hours: Sun closed.</t>
  </si>
  <si>
    <t xml:space="preserve">Interventions</t>
  </si>
  <si>
    <t xml:space="preserve">Each change made to try to correct a claim.</t>
  </si>
  <si>
    <t xml:space="preserve">What changed</t>
  </si>
  <si>
    <t xml:space="preserve">Where</t>
  </si>
  <si>
    <t xml:space="preserve">Confirmed live on</t>
  </si>
  <si>
    <t xml:space="preserve">The date the change went live.</t>
  </si>
  <si>
    <t xml:space="preserve">Exactly what you did.</t>
  </si>
  <si>
    <t xml:space="preserve">URL or product of the change.</t>
  </si>
  <si>
    <t xml:space="preserve">Date you saw the change published.</t>
  </si>
  <si>
    <t xml:space="preserve">Updated Sunday hours on the directory listing.</t>
  </si>
  <si>
    <t xml:space="preserve">Summary</t>
  </si>
  <si>
    <t xml:space="preserve">Calculated from the other tabs. Counts use the Claims tab's first 200 rows.</t>
  </si>
  <si>
    <t xml:space="preserve">First intervention</t>
  </si>
  <si>
    <t xml:space="preserve">Checks before</t>
  </si>
  <si>
    <t xml:space="preserve">Claim present before</t>
  </si>
  <si>
    <t xml:space="preserve">Checks after</t>
  </si>
  <si>
    <t xml:space="preserve">Claim present after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</si>
</sst>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2321"/>
      <name val="Arial"/>
      <family val="0"/>
      <charset val="1"/>
    </font>
    <font>
      <sz val="10"/>
      <color rgb="FF535C57"/>
      <name val="Arial"/>
      <family val="0"/>
      <charset val="1"/>
    </font>
    <font>
      <sz val="10"/>
      <color rgb="FF1D2321"/>
      <name val="Arial"/>
      <family val="0"/>
      <charset val="1"/>
    </font>
    <font>
      <b val="true"/>
      <sz val="12"/>
      <color rgb="FF1D2321"/>
      <name val="Arial"/>
      <family val="0"/>
      <charset val="1"/>
    </font>
    <font>
      <sz val="10"/>
      <color rgb="FF9B2335"/>
      <name val="Arial"/>
      <family val="0"/>
      <charset val="1"/>
    </font>
    <font>
      <b val="true"/>
      <sz val="14"/>
      <color rgb="FF1D2321"/>
      <name val="Arial"/>
      <family val="0"/>
      <charset val="1"/>
    </font>
    <font>
      <i val="true"/>
      <sz val="10"/>
      <color rgb="FF535C57"/>
      <name val="Arial"/>
      <family val="0"/>
      <charset val="1"/>
    </font>
    <font>
      <b val="true"/>
      <sz val="10"/>
      <color rgb="FF1D2321"/>
      <name val="Arial"/>
      <family val="0"/>
      <charset val="1"/>
    </font>
    <font>
      <sz val="8"/>
      <color rgb="FF535C57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BEA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D2321"/>
      </bottom>
      <diagonal/>
    </border>
    <border diagonalUp="false" diagonalDown="false">
      <left/>
      <right/>
      <top/>
      <bottom style="thin">
        <color rgb="FFDCD8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B2335"/>
      <rgbColor rgb="FFFFFFCC"/>
      <rgbColor rgb="FFCCFFFF"/>
      <rgbColor rgb="FF660066"/>
      <rgbColor rgb="FFFF8080"/>
      <rgbColor rgb="FF0066CC"/>
      <rgbColor rgb="FFDCD8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35C5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3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B2335"/>
    <pageSetUpPr fitToPage="false"/>
  </sheetPr>
  <dimension ref="A1:A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23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/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3" t="s">
        <v>5</v>
      </c>
    </row>
    <row r="9" customFormat="false" ht="23.8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/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A15" s="3" t="s">
        <v>11</v>
      </c>
    </row>
    <row r="16" customFormat="false" ht="23.8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3" t="s">
        <v>14</v>
      </c>
    </row>
    <row r="19" customFormat="false" ht="15" hidden="false" customHeight="false" outlineLevel="0" collapsed="false">
      <c r="A19" s="3" t="s">
        <v>15</v>
      </c>
    </row>
    <row r="20" customFormat="false" ht="15" hidden="false" customHeight="false" outlineLevel="0" collapsed="false">
      <c r="A20" s="3"/>
    </row>
    <row r="21" customFormat="false" ht="15" hidden="false" customHeight="false" outlineLevel="0" collapsed="false">
      <c r="A21" s="4" t="s">
        <v>16</v>
      </c>
    </row>
    <row r="22" customFormat="false" ht="15" hidden="false" customHeight="false" outlineLevel="0" collapsed="false">
      <c r="A22" s="3" t="s">
        <v>17</v>
      </c>
    </row>
    <row r="23" customFormat="false" ht="15" hidden="false" customHeight="false" outlineLevel="0" collapsed="false">
      <c r="A23" s="3"/>
    </row>
    <row r="24" customFormat="false" ht="15" hidden="false" customHeight="false" outlineLevel="0" collapsed="false">
      <c r="A24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CD8CC"/>
    <pageSetUpPr fitToPage="false"/>
  </sheetPr>
  <dimension ref="A1:G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32"/>
    <col collapsed="false" customWidth="true" hidden="false" outlineLevel="0" max="4" min="4" style="0" width="14"/>
    <col collapsed="false" customWidth="true" hidden="false" outlineLevel="0" max="5" min="5" style="0" width="20"/>
    <col collapsed="false" customWidth="true" hidden="false" outlineLevel="0" max="6" min="6" style="0" width="40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6" t="s">
        <v>19</v>
      </c>
    </row>
    <row r="2" customFormat="false" ht="15" hidden="false" customHeight="false" outlineLevel="0" collapsed="false">
      <c r="A2" s="7" t="s">
        <v>20</v>
      </c>
    </row>
    <row r="3" customFormat="false" ht="15" hidden="false" customHeight="false" outlineLevel="0" collapsed="false">
      <c r="A3" s="8" t="s">
        <v>21</v>
      </c>
    </row>
    <row r="4" customFormat="false" ht="23.85" hidden="false" customHeight="false" outlineLevel="0" collapsed="false">
      <c r="A4" s="9" t="s">
        <v>22</v>
      </c>
      <c r="B4" s="9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G4" s="9" t="s">
        <v>28</v>
      </c>
    </row>
    <row r="5" customFormat="false" ht="48" hidden="false" customHeight="true" outlineLevel="0" collapsed="false">
      <c r="A5" s="10" t="s">
        <v>29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</row>
    <row r="6" customFormat="false" ht="23.85" hidden="false" customHeight="false" outlineLevel="0" collapsed="false">
      <c r="A6" s="11" t="s">
        <v>36</v>
      </c>
      <c r="B6" s="11" t="s">
        <v>37</v>
      </c>
      <c r="C6" s="11" t="s">
        <v>38</v>
      </c>
      <c r="D6" s="12" t="n">
        <v>46329</v>
      </c>
      <c r="E6" s="11" t="s">
        <v>39</v>
      </c>
      <c r="F6" s="11" t="s">
        <v>40</v>
      </c>
      <c r="G6" s="11" t="s">
        <v>41</v>
      </c>
    </row>
    <row r="7" customFormat="false" ht="15" hidden="false" customHeight="false" outlineLevel="0" collapsed="false">
      <c r="A7" s="11"/>
      <c r="B7" s="11"/>
      <c r="C7" s="11"/>
      <c r="D7" s="12"/>
      <c r="E7" s="11"/>
      <c r="F7" s="11"/>
      <c r="G7" s="11"/>
    </row>
    <row r="8" customFormat="false" ht="15" hidden="false" customHeight="false" outlineLevel="0" collapsed="false">
      <c r="A8" s="11"/>
      <c r="B8" s="11"/>
      <c r="C8" s="11"/>
      <c r="D8" s="12"/>
      <c r="E8" s="11"/>
      <c r="F8" s="11"/>
      <c r="G8" s="11"/>
    </row>
    <row r="9" customFormat="false" ht="15" hidden="false" customHeight="false" outlineLevel="0" collapsed="false">
      <c r="A9" s="11"/>
      <c r="B9" s="11"/>
      <c r="C9" s="11"/>
      <c r="D9" s="12"/>
      <c r="E9" s="11"/>
      <c r="F9" s="11"/>
      <c r="G9" s="11"/>
    </row>
    <row r="10" customFormat="false" ht="15" hidden="false" customHeight="false" outlineLevel="0" collapsed="false">
      <c r="A10" s="11"/>
      <c r="B10" s="11"/>
      <c r="C10" s="11"/>
      <c r="D10" s="12"/>
      <c r="E10" s="11"/>
      <c r="F10" s="11"/>
      <c r="G10" s="11"/>
    </row>
    <row r="11" customFormat="false" ht="15" hidden="false" customHeight="false" outlineLevel="0" collapsed="false">
      <c r="A11" s="11"/>
      <c r="B11" s="11"/>
      <c r="C11" s="11"/>
      <c r="D11" s="12"/>
      <c r="E11" s="11"/>
      <c r="F11" s="11"/>
      <c r="G11" s="11"/>
    </row>
    <row r="12" customFormat="false" ht="15" hidden="false" customHeight="false" outlineLevel="0" collapsed="false">
      <c r="A12" s="11"/>
      <c r="B12" s="11"/>
      <c r="C12" s="11"/>
      <c r="D12" s="12"/>
      <c r="E12" s="11"/>
      <c r="F12" s="11"/>
      <c r="G12" s="11"/>
    </row>
    <row r="13" customFormat="false" ht="15" hidden="false" customHeight="false" outlineLevel="0" collapsed="false">
      <c r="A13" s="11"/>
      <c r="B13" s="11"/>
      <c r="C13" s="11"/>
      <c r="D13" s="12"/>
      <c r="E13" s="11"/>
      <c r="F13" s="11"/>
      <c r="G13" s="11"/>
    </row>
    <row r="14" customFormat="false" ht="15" hidden="false" customHeight="false" outlineLevel="0" collapsed="false">
      <c r="A14" s="11"/>
      <c r="B14" s="11"/>
      <c r="C14" s="11"/>
      <c r="D14" s="12"/>
      <c r="E14" s="11"/>
      <c r="F14" s="11"/>
      <c r="G14" s="11"/>
    </row>
    <row r="15" customFormat="false" ht="15" hidden="false" customHeight="false" outlineLevel="0" collapsed="false">
      <c r="A15" s="11"/>
      <c r="B15" s="11"/>
      <c r="C15" s="11"/>
      <c r="D15" s="12"/>
      <c r="E15" s="11"/>
      <c r="F15" s="11"/>
      <c r="G15" s="11"/>
    </row>
    <row r="16" customFormat="false" ht="15" hidden="false" customHeight="false" outlineLevel="0" collapsed="false">
      <c r="A16" s="11"/>
      <c r="B16" s="11"/>
      <c r="C16" s="11"/>
      <c r="D16" s="12"/>
      <c r="E16" s="11"/>
      <c r="F16" s="11"/>
      <c r="G16" s="11"/>
    </row>
    <row r="17" customFormat="false" ht="15" hidden="false" customHeight="false" outlineLevel="0" collapsed="false">
      <c r="A17" s="11"/>
      <c r="B17" s="11"/>
      <c r="C17" s="11"/>
      <c r="D17" s="12"/>
      <c r="E17" s="11"/>
      <c r="F17" s="11"/>
      <c r="G17" s="11"/>
    </row>
    <row r="18" customFormat="false" ht="15" hidden="false" customHeight="false" outlineLevel="0" collapsed="false">
      <c r="A18" s="11"/>
      <c r="B18" s="11"/>
      <c r="C18" s="11"/>
      <c r="D18" s="12"/>
      <c r="E18" s="11"/>
      <c r="F18" s="11"/>
      <c r="G18" s="11"/>
    </row>
    <row r="19" customFormat="false" ht="15" hidden="false" customHeight="false" outlineLevel="0" collapsed="false">
      <c r="A19" s="11"/>
      <c r="B19" s="11"/>
      <c r="C19" s="11"/>
      <c r="D19" s="12"/>
      <c r="E19" s="11"/>
      <c r="F19" s="11"/>
      <c r="G19" s="11"/>
    </row>
    <row r="20" customFormat="false" ht="15" hidden="false" customHeight="false" outlineLevel="0" collapsed="false">
      <c r="A20" s="11"/>
      <c r="B20" s="11"/>
      <c r="C20" s="11"/>
      <c r="D20" s="12"/>
      <c r="E20" s="11"/>
      <c r="F20" s="11"/>
      <c r="G20" s="11"/>
    </row>
    <row r="21" customFormat="false" ht="15" hidden="false" customHeight="false" outlineLevel="0" collapsed="false">
      <c r="A21" s="11"/>
      <c r="B21" s="11"/>
      <c r="C21" s="11"/>
      <c r="D21" s="12"/>
      <c r="E21" s="11"/>
      <c r="F21" s="11"/>
      <c r="G21" s="11"/>
    </row>
    <row r="22" customFormat="false" ht="15" hidden="false" customHeight="false" outlineLevel="0" collapsed="false">
      <c r="A22" s="11"/>
      <c r="B22" s="11"/>
      <c r="C22" s="11"/>
      <c r="D22" s="12"/>
      <c r="E22" s="11"/>
      <c r="F22" s="11"/>
      <c r="G22" s="11"/>
    </row>
    <row r="23" customFormat="false" ht="15" hidden="false" customHeight="false" outlineLevel="0" collapsed="false">
      <c r="A23" s="11"/>
      <c r="B23" s="11"/>
      <c r="C23" s="11"/>
      <c r="D23" s="12"/>
      <c r="E23" s="11"/>
      <c r="F23" s="11"/>
      <c r="G23" s="11"/>
    </row>
    <row r="24" customFormat="false" ht="15" hidden="false" customHeight="false" outlineLevel="0" collapsed="false">
      <c r="A24" s="11"/>
      <c r="B24" s="11"/>
      <c r="C24" s="11"/>
      <c r="D24" s="12"/>
      <c r="E24" s="11"/>
      <c r="F24" s="11"/>
      <c r="G24" s="11"/>
    </row>
    <row r="25" customFormat="false" ht="15" hidden="false" customHeight="false" outlineLevel="0" collapsed="false">
      <c r="A25" s="11"/>
      <c r="B25" s="11"/>
      <c r="C25" s="11"/>
      <c r="D25" s="12"/>
      <c r="E25" s="11"/>
      <c r="F25" s="11"/>
      <c r="G25" s="11"/>
    </row>
    <row r="26" customFormat="false" ht="15" hidden="false" customHeight="false" outlineLevel="0" collapsed="false">
      <c r="A26" s="11"/>
      <c r="B26" s="11"/>
      <c r="C26" s="11"/>
      <c r="D26" s="12"/>
      <c r="E26" s="11"/>
      <c r="F26" s="11"/>
      <c r="G26" s="11"/>
    </row>
    <row r="27" customFormat="false" ht="15" hidden="false" customHeight="false" outlineLevel="0" collapsed="false">
      <c r="A27" s="11"/>
      <c r="B27" s="11"/>
      <c r="C27" s="11"/>
      <c r="D27" s="12"/>
      <c r="E27" s="11"/>
      <c r="F27" s="11"/>
      <c r="G27" s="11"/>
    </row>
    <row r="28" customFormat="false" ht="15" hidden="false" customHeight="false" outlineLevel="0" collapsed="false">
      <c r="A28" s="11"/>
      <c r="B28" s="11"/>
      <c r="C28" s="11"/>
      <c r="D28" s="12"/>
      <c r="E28" s="11"/>
      <c r="F28" s="11"/>
      <c r="G28" s="11"/>
    </row>
    <row r="29" customFormat="false" ht="15" hidden="false" customHeight="false" outlineLevel="0" collapsed="false">
      <c r="A29" s="11"/>
      <c r="B29" s="11"/>
      <c r="C29" s="11"/>
      <c r="D29" s="12"/>
      <c r="E29" s="11"/>
      <c r="F29" s="11"/>
      <c r="G29" s="11"/>
    </row>
    <row r="30" customFormat="false" ht="15" hidden="false" customHeight="false" outlineLevel="0" collapsed="false">
      <c r="A30" s="11"/>
      <c r="B30" s="11"/>
      <c r="C30" s="11"/>
      <c r="D30" s="12"/>
      <c r="E30" s="11"/>
      <c r="F30" s="11"/>
      <c r="G30" s="11"/>
    </row>
    <row r="31" customFormat="false" ht="15" hidden="false" customHeight="false" outlineLevel="0" collapsed="false">
      <c r="A31" s="11"/>
      <c r="B31" s="11"/>
      <c r="C31" s="11"/>
      <c r="D31" s="12"/>
      <c r="E31" s="11"/>
      <c r="F31" s="11"/>
      <c r="G31" s="11"/>
    </row>
    <row r="32" customFormat="false" ht="15" hidden="false" customHeight="false" outlineLevel="0" collapsed="false">
      <c r="A32" s="11"/>
      <c r="B32" s="11"/>
      <c r="C32" s="11"/>
      <c r="D32" s="12"/>
      <c r="E32" s="11"/>
      <c r="F32" s="11"/>
      <c r="G32" s="11"/>
    </row>
    <row r="33" customFormat="false" ht="15" hidden="false" customHeight="false" outlineLevel="0" collapsed="false">
      <c r="A33" s="11"/>
      <c r="B33" s="11"/>
      <c r="C33" s="11"/>
      <c r="D33" s="12"/>
      <c r="E33" s="11"/>
      <c r="F33" s="11"/>
      <c r="G33" s="11"/>
    </row>
    <row r="34" customFormat="false" ht="15" hidden="false" customHeight="false" outlineLevel="0" collapsed="false">
      <c r="A34" s="11"/>
      <c r="B34" s="11"/>
      <c r="C34" s="11"/>
      <c r="D34" s="12"/>
      <c r="E34" s="11"/>
      <c r="F34" s="11"/>
      <c r="G34" s="11"/>
    </row>
    <row r="35" customFormat="false" ht="15" hidden="false" customHeight="false" outlineLevel="0" collapsed="false">
      <c r="A35" s="11"/>
      <c r="B35" s="11"/>
      <c r="C35" s="11"/>
      <c r="D35" s="12"/>
      <c r="E35" s="11"/>
      <c r="F35" s="11"/>
      <c r="G35" s="11"/>
    </row>
    <row r="36" customFormat="false" ht="15" hidden="false" customHeight="false" outlineLevel="0" collapsed="false">
      <c r="A36" s="11"/>
      <c r="B36" s="11"/>
      <c r="C36" s="11"/>
      <c r="D36" s="12"/>
      <c r="E36" s="11"/>
      <c r="F36" s="11"/>
      <c r="G36" s="11"/>
    </row>
    <row r="37" customFormat="false" ht="15" hidden="false" customHeight="false" outlineLevel="0" collapsed="false">
      <c r="A37" s="11"/>
      <c r="B37" s="11"/>
      <c r="C37" s="11"/>
      <c r="D37" s="12"/>
      <c r="E37" s="11"/>
      <c r="F37" s="11"/>
      <c r="G37" s="11"/>
    </row>
    <row r="38" customFormat="false" ht="15" hidden="false" customHeight="false" outlineLevel="0" collapsed="false">
      <c r="A38" s="11"/>
      <c r="B38" s="11"/>
      <c r="C38" s="11"/>
      <c r="D38" s="12"/>
      <c r="E38" s="11"/>
      <c r="F38" s="11"/>
      <c r="G38" s="11"/>
    </row>
    <row r="39" customFormat="false" ht="15" hidden="false" customHeight="false" outlineLevel="0" collapsed="false">
      <c r="A39" s="11"/>
      <c r="B39" s="11"/>
      <c r="C39" s="11"/>
      <c r="D39" s="12"/>
      <c r="E39" s="11"/>
      <c r="F39" s="11"/>
      <c r="G39" s="11"/>
    </row>
    <row r="40" customFormat="false" ht="15" hidden="false" customHeight="false" outlineLevel="0" collapsed="false">
      <c r="A40" s="11"/>
      <c r="B40" s="11"/>
      <c r="C40" s="11"/>
      <c r="D40" s="12"/>
      <c r="E40" s="11"/>
      <c r="F40" s="11"/>
      <c r="G40" s="11"/>
    </row>
    <row r="41" customFormat="false" ht="15" hidden="false" customHeight="false" outlineLevel="0" collapsed="false">
      <c r="A41" s="11"/>
      <c r="B41" s="11"/>
      <c r="C41" s="11"/>
      <c r="D41" s="12"/>
      <c r="E41" s="11"/>
      <c r="F41" s="11"/>
      <c r="G41" s="11"/>
    </row>
    <row r="42" customFormat="false" ht="15" hidden="false" customHeight="false" outlineLevel="0" collapsed="false">
      <c r="A42" s="11"/>
      <c r="B42" s="11"/>
      <c r="C42" s="11"/>
      <c r="D42" s="12"/>
      <c r="E42" s="11"/>
      <c r="F42" s="11"/>
      <c r="G42" s="11"/>
    </row>
    <row r="43" customFormat="false" ht="15" hidden="false" customHeight="false" outlineLevel="0" collapsed="false">
      <c r="A43" s="11"/>
      <c r="B43" s="11"/>
      <c r="C43" s="11"/>
      <c r="D43" s="12"/>
      <c r="E43" s="11"/>
      <c r="F43" s="11"/>
      <c r="G43" s="11"/>
    </row>
    <row r="44" customFormat="false" ht="15" hidden="false" customHeight="false" outlineLevel="0" collapsed="false">
      <c r="A44" s="11"/>
      <c r="B44" s="11"/>
      <c r="C44" s="11"/>
      <c r="D44" s="12"/>
      <c r="E44" s="11"/>
      <c r="F44" s="11"/>
      <c r="G44" s="11"/>
    </row>
    <row r="45" customFormat="false" ht="15" hidden="false" customHeight="false" outlineLevel="0" collapsed="false">
      <c r="A45" s="11"/>
      <c r="B45" s="11"/>
      <c r="C45" s="11"/>
      <c r="D45" s="12"/>
      <c r="E45" s="11"/>
      <c r="F45" s="11"/>
      <c r="G45" s="11"/>
    </row>
    <row r="46" customFormat="false" ht="15" hidden="false" customHeight="false" outlineLevel="0" collapsed="false">
      <c r="A46" s="11"/>
      <c r="B46" s="11"/>
      <c r="C46" s="11"/>
      <c r="D46" s="12"/>
      <c r="E46" s="11"/>
      <c r="F46" s="11"/>
      <c r="G46" s="11"/>
    </row>
    <row r="47" customFormat="false" ht="15" hidden="false" customHeight="false" outlineLevel="0" collapsed="false">
      <c r="A47" s="11"/>
      <c r="B47" s="11"/>
      <c r="C47" s="11"/>
      <c r="D47" s="12"/>
      <c r="E47" s="11"/>
      <c r="F47" s="11"/>
      <c r="G47" s="11"/>
    </row>
    <row r="48" customFormat="false" ht="15" hidden="false" customHeight="false" outlineLevel="0" collapsed="false">
      <c r="A48" s="11"/>
      <c r="B48" s="11"/>
      <c r="C48" s="11"/>
      <c r="D48" s="12"/>
      <c r="E48" s="11"/>
      <c r="F48" s="11"/>
      <c r="G48" s="11"/>
    </row>
    <row r="49" customFormat="false" ht="15" hidden="false" customHeight="false" outlineLevel="0" collapsed="false">
      <c r="A49" s="11"/>
      <c r="B49" s="11"/>
      <c r="C49" s="11"/>
      <c r="D49" s="12"/>
      <c r="E49" s="11"/>
      <c r="F49" s="11"/>
      <c r="G49" s="11"/>
    </row>
    <row r="50" customFormat="false" ht="15" hidden="false" customHeight="false" outlineLevel="0" collapsed="false">
      <c r="A50" s="11"/>
      <c r="B50" s="11"/>
      <c r="C50" s="11"/>
      <c r="D50" s="12"/>
      <c r="E50" s="11"/>
      <c r="F50" s="11"/>
      <c r="G50" s="11"/>
    </row>
    <row r="51" customFormat="false" ht="15" hidden="false" customHeight="false" outlineLevel="0" collapsed="false">
      <c r="A51" s="11"/>
      <c r="B51" s="11"/>
      <c r="C51" s="11"/>
      <c r="D51" s="12"/>
      <c r="E51" s="11"/>
      <c r="F51" s="11"/>
      <c r="G51" s="11"/>
    </row>
    <row r="52" customFormat="false" ht="15" hidden="false" customHeight="false" outlineLevel="0" collapsed="false">
      <c r="A52" s="11"/>
      <c r="B52" s="11"/>
      <c r="C52" s="11"/>
      <c r="D52" s="12"/>
      <c r="E52" s="11"/>
      <c r="F52" s="11"/>
      <c r="G52" s="11"/>
    </row>
    <row r="53" customFormat="false" ht="15" hidden="false" customHeight="false" outlineLevel="0" collapsed="false">
      <c r="A53" s="11"/>
      <c r="B53" s="11"/>
      <c r="C53" s="11"/>
      <c r="D53" s="12"/>
      <c r="E53" s="11"/>
      <c r="F53" s="11"/>
      <c r="G53" s="11"/>
    </row>
    <row r="54" customFormat="false" ht="15" hidden="false" customHeight="false" outlineLevel="0" collapsed="false">
      <c r="A54" s="11"/>
      <c r="B54" s="11"/>
      <c r="C54" s="11"/>
      <c r="D54" s="12"/>
      <c r="E54" s="11"/>
      <c r="F54" s="11"/>
      <c r="G54" s="11"/>
    </row>
    <row r="55" customFormat="false" ht="15" hidden="false" customHeight="false" outlineLevel="0" collapsed="false">
      <c r="A55" s="11"/>
      <c r="B55" s="11"/>
      <c r="C55" s="11"/>
      <c r="D55" s="12"/>
      <c r="E55" s="11"/>
      <c r="F55" s="11"/>
      <c r="G55" s="11"/>
    </row>
    <row r="56" customFormat="false" ht="15" hidden="false" customHeight="false" outlineLevel="0" collapsed="false">
      <c r="A56" s="11"/>
      <c r="B56" s="11"/>
      <c r="C56" s="11"/>
      <c r="D56" s="12"/>
      <c r="E56" s="11"/>
      <c r="F56" s="11"/>
      <c r="G56" s="11"/>
    </row>
    <row r="57" customFormat="false" ht="15" hidden="false" customHeight="false" outlineLevel="0" collapsed="false">
      <c r="A57" s="11"/>
      <c r="B57" s="11"/>
      <c r="C57" s="11"/>
      <c r="D57" s="12"/>
      <c r="E57" s="11"/>
      <c r="F57" s="11"/>
      <c r="G57" s="11"/>
    </row>
    <row r="58" customFormat="false" ht="15" hidden="false" customHeight="false" outlineLevel="0" collapsed="false">
      <c r="A58" s="11"/>
      <c r="B58" s="11"/>
      <c r="C58" s="11"/>
      <c r="D58" s="12"/>
      <c r="E58" s="11"/>
      <c r="F58" s="11"/>
      <c r="G58" s="11"/>
    </row>
    <row r="59" customFormat="false" ht="15" hidden="false" customHeight="false" outlineLevel="0" collapsed="false">
      <c r="A59" s="11"/>
      <c r="B59" s="11"/>
      <c r="C59" s="11"/>
      <c r="D59" s="12"/>
      <c r="E59" s="11"/>
      <c r="F59" s="11"/>
      <c r="G59" s="11"/>
    </row>
    <row r="60" customFormat="false" ht="15" hidden="false" customHeight="false" outlineLevel="0" collapsed="false">
      <c r="A60" s="11"/>
      <c r="B60" s="11"/>
      <c r="C60" s="11"/>
      <c r="D60" s="12"/>
      <c r="E60" s="11"/>
      <c r="F60" s="11"/>
      <c r="G60" s="11"/>
    </row>
    <row r="61" customFormat="false" ht="15" hidden="false" customHeight="false" outlineLevel="0" collapsed="false">
      <c r="A61" s="11"/>
      <c r="B61" s="11"/>
      <c r="C61" s="11"/>
      <c r="D61" s="12"/>
      <c r="E61" s="11"/>
      <c r="F61" s="11"/>
      <c r="G61" s="11"/>
    </row>
    <row r="62" customFormat="false" ht="15" hidden="false" customHeight="false" outlineLevel="0" collapsed="false">
      <c r="A62" s="11"/>
      <c r="B62" s="11"/>
      <c r="C62" s="11"/>
      <c r="D62" s="12"/>
      <c r="E62" s="11"/>
      <c r="F62" s="11"/>
      <c r="G62" s="11"/>
    </row>
    <row r="63" customFormat="false" ht="15" hidden="false" customHeight="false" outlineLevel="0" collapsed="false">
      <c r="A63" s="11"/>
      <c r="B63" s="11"/>
      <c r="C63" s="11"/>
      <c r="D63" s="12"/>
      <c r="E63" s="11"/>
      <c r="F63" s="11"/>
      <c r="G63" s="11"/>
    </row>
    <row r="64" customFormat="false" ht="15" hidden="false" customHeight="false" outlineLevel="0" collapsed="false">
      <c r="A64" s="11"/>
      <c r="B64" s="11"/>
      <c r="C64" s="11"/>
      <c r="D64" s="12"/>
      <c r="E64" s="11"/>
      <c r="F64" s="11"/>
      <c r="G64" s="11"/>
    </row>
    <row r="65" customFormat="false" ht="15" hidden="false" customHeight="false" outlineLevel="0" collapsed="false">
      <c r="A65" s="11"/>
      <c r="B65" s="11"/>
      <c r="C65" s="11"/>
      <c r="D65" s="12"/>
      <c r="E65" s="11"/>
      <c r="F65" s="11"/>
      <c r="G65" s="11"/>
    </row>
    <row r="66" customFormat="false" ht="15" hidden="false" customHeight="false" outlineLevel="0" collapsed="false">
      <c r="A66" s="11"/>
      <c r="B66" s="11"/>
      <c r="C66" s="11"/>
      <c r="D66" s="12"/>
      <c r="E66" s="11"/>
      <c r="F66" s="11"/>
      <c r="G66" s="11"/>
    </row>
    <row r="67" customFormat="false" ht="15" hidden="false" customHeight="false" outlineLevel="0" collapsed="false">
      <c r="A67" s="11"/>
      <c r="B67" s="11"/>
      <c r="C67" s="11"/>
      <c r="D67" s="12"/>
      <c r="E67" s="11"/>
      <c r="F67" s="11"/>
      <c r="G67" s="11"/>
    </row>
    <row r="68" customFormat="false" ht="15" hidden="false" customHeight="false" outlineLevel="0" collapsed="false">
      <c r="A68" s="11"/>
      <c r="B68" s="11"/>
      <c r="C68" s="11"/>
      <c r="D68" s="12"/>
      <c r="E68" s="11"/>
      <c r="F68" s="11"/>
      <c r="G68" s="11"/>
    </row>
    <row r="69" customFormat="false" ht="15" hidden="false" customHeight="false" outlineLevel="0" collapsed="false">
      <c r="A69" s="11"/>
      <c r="B69" s="11"/>
      <c r="C69" s="11"/>
      <c r="D69" s="12"/>
      <c r="E69" s="11"/>
      <c r="F69" s="11"/>
      <c r="G69" s="11"/>
    </row>
    <row r="70" customFormat="false" ht="15" hidden="false" customHeight="false" outlineLevel="0" collapsed="false">
      <c r="A70" s="11"/>
      <c r="B70" s="11"/>
      <c r="C70" s="11"/>
      <c r="D70" s="12"/>
      <c r="E70" s="11"/>
      <c r="F70" s="11"/>
      <c r="G70" s="11"/>
    </row>
    <row r="71" customFormat="false" ht="15" hidden="false" customHeight="false" outlineLevel="0" collapsed="false">
      <c r="A71" s="11"/>
      <c r="B71" s="11"/>
      <c r="C71" s="11"/>
      <c r="D71" s="12"/>
      <c r="E71" s="11"/>
      <c r="F71" s="11"/>
      <c r="G71" s="11"/>
    </row>
    <row r="72" customFormat="false" ht="15" hidden="false" customHeight="false" outlineLevel="0" collapsed="false">
      <c r="A72" s="11"/>
      <c r="B72" s="11"/>
      <c r="C72" s="11"/>
      <c r="D72" s="12"/>
      <c r="E72" s="11"/>
      <c r="F72" s="11"/>
      <c r="G72" s="11"/>
    </row>
    <row r="73" customFormat="false" ht="15" hidden="false" customHeight="false" outlineLevel="0" collapsed="false">
      <c r="A73" s="11"/>
      <c r="B73" s="11"/>
      <c r="C73" s="11"/>
      <c r="D73" s="12"/>
      <c r="E73" s="11"/>
      <c r="F73" s="11"/>
      <c r="G73" s="11"/>
    </row>
    <row r="74" customFormat="false" ht="15" hidden="false" customHeight="false" outlineLevel="0" collapsed="false">
      <c r="A74" s="11"/>
      <c r="B74" s="11"/>
      <c r="C74" s="11"/>
      <c r="D74" s="12"/>
      <c r="E74" s="11"/>
      <c r="F74" s="11"/>
      <c r="G74" s="11"/>
    </row>
    <row r="75" customFormat="false" ht="15" hidden="false" customHeight="false" outlineLevel="0" collapsed="false">
      <c r="A75" s="11"/>
      <c r="B75" s="11"/>
      <c r="C75" s="11"/>
      <c r="D75" s="12"/>
      <c r="E75" s="11"/>
      <c r="F75" s="11"/>
      <c r="G75" s="11"/>
    </row>
    <row r="76" customFormat="false" ht="15" hidden="false" customHeight="false" outlineLevel="0" collapsed="false">
      <c r="A76" s="11"/>
      <c r="B76" s="11"/>
      <c r="C76" s="11"/>
      <c r="D76" s="12"/>
      <c r="E76" s="11"/>
      <c r="F76" s="11"/>
      <c r="G76" s="11"/>
    </row>
    <row r="77" customFormat="false" ht="15" hidden="false" customHeight="false" outlineLevel="0" collapsed="false">
      <c r="A77" s="11"/>
      <c r="B77" s="11"/>
      <c r="C77" s="11"/>
      <c r="D77" s="12"/>
      <c r="E77" s="11"/>
      <c r="F77" s="11"/>
      <c r="G77" s="11"/>
    </row>
    <row r="78" customFormat="false" ht="15" hidden="false" customHeight="false" outlineLevel="0" collapsed="false">
      <c r="A78" s="11"/>
      <c r="B78" s="11"/>
      <c r="C78" s="11"/>
      <c r="D78" s="12"/>
      <c r="E78" s="11"/>
      <c r="F78" s="11"/>
      <c r="G78" s="11"/>
    </row>
    <row r="79" customFormat="false" ht="15" hidden="false" customHeight="false" outlineLevel="0" collapsed="false">
      <c r="A79" s="11"/>
      <c r="B79" s="11"/>
      <c r="C79" s="11"/>
      <c r="D79" s="12"/>
      <c r="E79" s="11"/>
      <c r="F79" s="11"/>
      <c r="G79" s="11"/>
    </row>
    <row r="80" customFormat="false" ht="15" hidden="false" customHeight="false" outlineLevel="0" collapsed="false">
      <c r="A80" s="11"/>
      <c r="B80" s="11"/>
      <c r="C80" s="11"/>
      <c r="D80" s="12"/>
      <c r="E80" s="11"/>
      <c r="F80" s="11"/>
      <c r="G80" s="11"/>
    </row>
    <row r="81" customFormat="false" ht="15" hidden="false" customHeight="false" outlineLevel="0" collapsed="false">
      <c r="A81" s="11"/>
      <c r="B81" s="11"/>
      <c r="C81" s="11"/>
      <c r="D81" s="12"/>
      <c r="E81" s="11"/>
      <c r="F81" s="11"/>
      <c r="G81" s="11"/>
    </row>
    <row r="82" customFormat="false" ht="15" hidden="false" customHeight="false" outlineLevel="0" collapsed="false">
      <c r="A82" s="11"/>
      <c r="B82" s="11"/>
      <c r="C82" s="11"/>
      <c r="D82" s="12"/>
      <c r="E82" s="11"/>
      <c r="F82" s="11"/>
      <c r="G82" s="11"/>
    </row>
    <row r="83" customFormat="false" ht="15" hidden="false" customHeight="false" outlineLevel="0" collapsed="false">
      <c r="A83" s="11"/>
      <c r="B83" s="11"/>
      <c r="C83" s="11"/>
      <c r="D83" s="12"/>
      <c r="E83" s="11"/>
      <c r="F83" s="11"/>
      <c r="G83" s="11"/>
    </row>
    <row r="84" customFormat="false" ht="15" hidden="false" customHeight="false" outlineLevel="0" collapsed="false">
      <c r="A84" s="11"/>
      <c r="B84" s="11"/>
      <c r="C84" s="11"/>
      <c r="D84" s="12"/>
      <c r="E84" s="11"/>
      <c r="F84" s="11"/>
      <c r="G84" s="11"/>
    </row>
    <row r="85" customFormat="false" ht="15" hidden="false" customHeight="false" outlineLevel="0" collapsed="false">
      <c r="A85" s="11"/>
      <c r="B85" s="11"/>
      <c r="C85" s="11"/>
      <c r="D85" s="12"/>
      <c r="E85" s="11"/>
      <c r="F85" s="11"/>
      <c r="G85" s="11"/>
    </row>
    <row r="86" customFormat="false" ht="15" hidden="false" customHeight="false" outlineLevel="0" collapsed="false">
      <c r="A86" s="11"/>
      <c r="B86" s="11"/>
      <c r="C86" s="11"/>
      <c r="D86" s="12"/>
      <c r="E86" s="11"/>
      <c r="F86" s="11"/>
      <c r="G86" s="11"/>
    </row>
    <row r="87" customFormat="false" ht="15" hidden="false" customHeight="false" outlineLevel="0" collapsed="false">
      <c r="A87" s="11"/>
      <c r="B87" s="11"/>
      <c r="C87" s="11"/>
      <c r="D87" s="12"/>
      <c r="E87" s="11"/>
      <c r="F87" s="11"/>
      <c r="G87" s="11"/>
    </row>
    <row r="88" customFormat="false" ht="15" hidden="false" customHeight="false" outlineLevel="0" collapsed="false">
      <c r="A88" s="11"/>
      <c r="B88" s="11"/>
      <c r="C88" s="11"/>
      <c r="D88" s="12"/>
      <c r="E88" s="11"/>
      <c r="F88" s="11"/>
      <c r="G88" s="11"/>
    </row>
    <row r="89" customFormat="false" ht="15" hidden="false" customHeight="false" outlineLevel="0" collapsed="false">
      <c r="A89" s="11"/>
      <c r="B89" s="11"/>
      <c r="C89" s="11"/>
      <c r="D89" s="12"/>
      <c r="E89" s="11"/>
      <c r="F89" s="11"/>
      <c r="G89" s="11"/>
    </row>
    <row r="90" customFormat="false" ht="15" hidden="false" customHeight="false" outlineLevel="0" collapsed="false">
      <c r="A90" s="11"/>
      <c r="B90" s="11"/>
      <c r="C90" s="11"/>
      <c r="D90" s="12"/>
      <c r="E90" s="11"/>
      <c r="F90" s="11"/>
      <c r="G90" s="11"/>
    </row>
    <row r="91" customFormat="false" ht="15" hidden="false" customHeight="false" outlineLevel="0" collapsed="false">
      <c r="A91" s="11"/>
      <c r="B91" s="11"/>
      <c r="C91" s="11"/>
      <c r="D91" s="12"/>
      <c r="E91" s="11"/>
      <c r="F91" s="11"/>
      <c r="G91" s="11"/>
    </row>
    <row r="92" customFormat="false" ht="15" hidden="false" customHeight="false" outlineLevel="0" collapsed="false">
      <c r="A92" s="11"/>
      <c r="B92" s="11"/>
      <c r="C92" s="11"/>
      <c r="D92" s="12"/>
      <c r="E92" s="11"/>
      <c r="F92" s="11"/>
      <c r="G92" s="11"/>
    </row>
    <row r="93" customFormat="false" ht="15" hidden="false" customHeight="false" outlineLevel="0" collapsed="false">
      <c r="A93" s="11"/>
      <c r="B93" s="11"/>
      <c r="C93" s="11"/>
      <c r="D93" s="12"/>
      <c r="E93" s="11"/>
      <c r="F93" s="11"/>
      <c r="G93" s="11"/>
    </row>
    <row r="94" customFormat="false" ht="15" hidden="false" customHeight="false" outlineLevel="0" collapsed="false">
      <c r="A94" s="11"/>
      <c r="B94" s="11"/>
      <c r="C94" s="11"/>
      <c r="D94" s="12"/>
      <c r="E94" s="11"/>
      <c r="F94" s="11"/>
      <c r="G94" s="11"/>
    </row>
    <row r="95" customFormat="false" ht="15" hidden="false" customHeight="false" outlineLevel="0" collapsed="false">
      <c r="A95" s="11"/>
      <c r="B95" s="11"/>
      <c r="C95" s="11"/>
      <c r="D95" s="12"/>
      <c r="E95" s="11"/>
      <c r="F95" s="11"/>
      <c r="G95" s="11"/>
    </row>
    <row r="96" customFormat="false" ht="15" hidden="false" customHeight="false" outlineLevel="0" collapsed="false">
      <c r="A96" s="11"/>
      <c r="B96" s="11"/>
      <c r="C96" s="11"/>
      <c r="D96" s="12"/>
      <c r="E96" s="11"/>
      <c r="F96" s="11"/>
      <c r="G96" s="11"/>
    </row>
    <row r="97" customFormat="false" ht="15" hidden="false" customHeight="false" outlineLevel="0" collapsed="false">
      <c r="A97" s="11"/>
      <c r="B97" s="11"/>
      <c r="C97" s="11"/>
      <c r="D97" s="12"/>
      <c r="E97" s="11"/>
      <c r="F97" s="11"/>
      <c r="G97" s="11"/>
    </row>
    <row r="98" customFormat="false" ht="15" hidden="false" customHeight="false" outlineLevel="0" collapsed="false">
      <c r="A98" s="11"/>
      <c r="B98" s="11"/>
      <c r="C98" s="11"/>
      <c r="D98" s="12"/>
      <c r="E98" s="11"/>
      <c r="F98" s="11"/>
      <c r="G98" s="11"/>
    </row>
    <row r="99" customFormat="false" ht="15" hidden="false" customHeight="false" outlineLevel="0" collapsed="false">
      <c r="A99" s="11"/>
      <c r="B99" s="11"/>
      <c r="C99" s="11"/>
      <c r="D99" s="12"/>
      <c r="E99" s="11"/>
      <c r="F99" s="11"/>
      <c r="G99" s="11"/>
    </row>
    <row r="100" customFormat="false" ht="15" hidden="false" customHeight="false" outlineLevel="0" collapsed="false">
      <c r="A100" s="11"/>
      <c r="B100" s="11"/>
      <c r="C100" s="11"/>
      <c r="D100" s="12"/>
      <c r="E100" s="11"/>
      <c r="F100" s="11"/>
      <c r="G100" s="11"/>
    </row>
    <row r="101" customFormat="false" ht="15" hidden="false" customHeight="false" outlineLevel="0" collapsed="false">
      <c r="A101" s="11"/>
      <c r="B101" s="11"/>
      <c r="C101" s="11"/>
      <c r="D101" s="12"/>
      <c r="E101" s="11"/>
      <c r="F101" s="11"/>
      <c r="G101" s="11"/>
    </row>
    <row r="102" customFormat="false" ht="15" hidden="false" customHeight="false" outlineLevel="0" collapsed="false">
      <c r="A102" s="11"/>
      <c r="B102" s="11"/>
      <c r="C102" s="11"/>
      <c r="D102" s="12"/>
      <c r="E102" s="11"/>
      <c r="F102" s="11"/>
      <c r="G102" s="11"/>
    </row>
    <row r="103" customFormat="false" ht="15" hidden="false" customHeight="false" outlineLevel="0" collapsed="false">
      <c r="A103" s="11"/>
      <c r="B103" s="11"/>
      <c r="C103" s="11"/>
      <c r="D103" s="12"/>
      <c r="E103" s="11"/>
      <c r="F103" s="11"/>
      <c r="G103" s="11"/>
    </row>
    <row r="104" customFormat="false" ht="15" hidden="false" customHeight="false" outlineLevel="0" collapsed="false">
      <c r="A104" s="11"/>
      <c r="B104" s="11"/>
      <c r="C104" s="11"/>
      <c r="D104" s="12"/>
      <c r="E104" s="11"/>
      <c r="F104" s="11"/>
      <c r="G104" s="11"/>
    </row>
    <row r="105" customFormat="false" ht="15" hidden="false" customHeight="false" outlineLevel="0" collapsed="false">
      <c r="A105" s="11"/>
      <c r="B105" s="11"/>
      <c r="C105" s="11"/>
      <c r="D105" s="12"/>
      <c r="E105" s="11"/>
      <c r="F105" s="11"/>
      <c r="G105" s="11"/>
    </row>
    <row r="106" customFormat="false" ht="15" hidden="false" customHeight="false" outlineLevel="0" collapsed="false">
      <c r="A106" s="11"/>
      <c r="B106" s="11"/>
      <c r="C106" s="11"/>
      <c r="D106" s="12"/>
      <c r="E106" s="11"/>
      <c r="F106" s="11"/>
      <c r="G106" s="11"/>
    </row>
    <row r="107" customFormat="false" ht="15" hidden="false" customHeight="false" outlineLevel="0" collapsed="false">
      <c r="A107" s="11"/>
      <c r="B107" s="11"/>
      <c r="C107" s="11"/>
      <c r="D107" s="12"/>
      <c r="E107" s="11"/>
      <c r="F107" s="11"/>
      <c r="G107" s="11"/>
    </row>
    <row r="108" customFormat="false" ht="15" hidden="false" customHeight="false" outlineLevel="0" collapsed="false">
      <c r="A108" s="11"/>
      <c r="B108" s="11"/>
      <c r="C108" s="11"/>
      <c r="D108" s="12"/>
      <c r="E108" s="11"/>
      <c r="F108" s="11"/>
      <c r="G108" s="11"/>
    </row>
    <row r="109" customFormat="false" ht="15" hidden="false" customHeight="false" outlineLevel="0" collapsed="false">
      <c r="A109" s="11"/>
      <c r="B109" s="11"/>
      <c r="C109" s="11"/>
      <c r="D109" s="12"/>
      <c r="E109" s="11"/>
      <c r="F109" s="11"/>
      <c r="G109" s="11"/>
    </row>
    <row r="110" customFormat="false" ht="15" hidden="false" customHeight="false" outlineLevel="0" collapsed="false">
      <c r="A110" s="11"/>
      <c r="B110" s="11"/>
      <c r="C110" s="11"/>
      <c r="D110" s="12"/>
      <c r="E110" s="11"/>
      <c r="F110" s="11"/>
      <c r="G110" s="11"/>
    </row>
    <row r="111" customFormat="false" ht="15" hidden="false" customHeight="false" outlineLevel="0" collapsed="false">
      <c r="A111" s="11"/>
      <c r="B111" s="11"/>
      <c r="C111" s="11"/>
      <c r="D111" s="12"/>
      <c r="E111" s="11"/>
      <c r="F111" s="11"/>
      <c r="G111" s="11"/>
    </row>
    <row r="112" customFormat="false" ht="15" hidden="false" customHeight="false" outlineLevel="0" collapsed="false">
      <c r="A112" s="11"/>
      <c r="B112" s="11"/>
      <c r="C112" s="11"/>
      <c r="D112" s="12"/>
      <c r="E112" s="11"/>
      <c r="F112" s="11"/>
      <c r="G112" s="11"/>
    </row>
    <row r="113" customFormat="false" ht="15" hidden="false" customHeight="false" outlineLevel="0" collapsed="false">
      <c r="A113" s="11"/>
      <c r="B113" s="11"/>
      <c r="C113" s="11"/>
      <c r="D113" s="12"/>
      <c r="E113" s="11"/>
      <c r="F113" s="11"/>
      <c r="G113" s="11"/>
    </row>
    <row r="114" customFormat="false" ht="15" hidden="false" customHeight="false" outlineLevel="0" collapsed="false">
      <c r="A114" s="11"/>
      <c r="B114" s="11"/>
      <c r="C114" s="11"/>
      <c r="D114" s="12"/>
      <c r="E114" s="11"/>
      <c r="F114" s="11"/>
      <c r="G114" s="11"/>
    </row>
    <row r="115" customFormat="false" ht="15" hidden="false" customHeight="false" outlineLevel="0" collapsed="false">
      <c r="A115" s="11"/>
      <c r="B115" s="11"/>
      <c r="C115" s="11"/>
      <c r="D115" s="12"/>
      <c r="E115" s="11"/>
      <c r="F115" s="11"/>
      <c r="G115" s="11"/>
    </row>
    <row r="116" customFormat="false" ht="15" hidden="false" customHeight="false" outlineLevel="0" collapsed="false">
      <c r="A116" s="11"/>
      <c r="B116" s="11"/>
      <c r="C116" s="11"/>
      <c r="D116" s="12"/>
      <c r="E116" s="11"/>
      <c r="F116" s="11"/>
      <c r="G116" s="11"/>
    </row>
    <row r="117" customFormat="false" ht="15" hidden="false" customHeight="false" outlineLevel="0" collapsed="false">
      <c r="A117" s="11"/>
      <c r="B117" s="11"/>
      <c r="C117" s="11"/>
      <c r="D117" s="12"/>
      <c r="E117" s="11"/>
      <c r="F117" s="11"/>
      <c r="G117" s="11"/>
    </row>
    <row r="118" customFormat="false" ht="15" hidden="false" customHeight="false" outlineLevel="0" collapsed="false">
      <c r="A118" s="11"/>
      <c r="B118" s="11"/>
      <c r="C118" s="11"/>
      <c r="D118" s="12"/>
      <c r="E118" s="11"/>
      <c r="F118" s="11"/>
      <c r="G118" s="11"/>
    </row>
    <row r="119" customFormat="false" ht="15" hidden="false" customHeight="false" outlineLevel="0" collapsed="false">
      <c r="A119" s="11"/>
      <c r="B119" s="11"/>
      <c r="C119" s="11"/>
      <c r="D119" s="12"/>
      <c r="E119" s="11"/>
      <c r="F119" s="11"/>
      <c r="G119" s="11"/>
    </row>
    <row r="120" customFormat="false" ht="15" hidden="false" customHeight="false" outlineLevel="0" collapsed="false">
      <c r="A120" s="11"/>
      <c r="B120" s="11"/>
      <c r="C120" s="11"/>
      <c r="D120" s="12"/>
      <c r="E120" s="11"/>
      <c r="F120" s="11"/>
      <c r="G120" s="11"/>
    </row>
    <row r="121" customFormat="false" ht="15" hidden="false" customHeight="false" outlineLevel="0" collapsed="false">
      <c r="A121" s="11"/>
      <c r="B121" s="11"/>
      <c r="C121" s="11"/>
      <c r="D121" s="12"/>
      <c r="E121" s="11"/>
      <c r="F121" s="11"/>
      <c r="G121" s="11"/>
    </row>
    <row r="122" customFormat="false" ht="15" hidden="false" customHeight="false" outlineLevel="0" collapsed="false">
      <c r="A122" s="11"/>
      <c r="B122" s="11"/>
      <c r="C122" s="11"/>
      <c r="D122" s="12"/>
      <c r="E122" s="11"/>
      <c r="F122" s="11"/>
      <c r="G122" s="11"/>
    </row>
    <row r="123" customFormat="false" ht="15" hidden="false" customHeight="false" outlineLevel="0" collapsed="false">
      <c r="A123" s="11"/>
      <c r="B123" s="11"/>
      <c r="C123" s="11"/>
      <c r="D123" s="12"/>
      <c r="E123" s="11"/>
      <c r="F123" s="11"/>
      <c r="G123" s="11"/>
    </row>
    <row r="124" customFormat="false" ht="15" hidden="false" customHeight="false" outlineLevel="0" collapsed="false">
      <c r="A124" s="11"/>
      <c r="B124" s="11"/>
      <c r="C124" s="11"/>
      <c r="D124" s="12"/>
      <c r="E124" s="11"/>
      <c r="F124" s="11"/>
      <c r="G124" s="11"/>
    </row>
    <row r="125" customFormat="false" ht="15" hidden="false" customHeight="false" outlineLevel="0" collapsed="false">
      <c r="A125" s="11"/>
      <c r="B125" s="11"/>
      <c r="C125" s="11"/>
      <c r="D125" s="12"/>
      <c r="E125" s="11"/>
      <c r="F125" s="11"/>
      <c r="G125" s="11"/>
    </row>
    <row r="126" customFormat="false" ht="15" hidden="false" customHeight="false" outlineLevel="0" collapsed="false">
      <c r="A126" s="11"/>
      <c r="B126" s="11"/>
      <c r="C126" s="11"/>
      <c r="D126" s="12"/>
      <c r="E126" s="11"/>
      <c r="F126" s="11"/>
      <c r="G126" s="11"/>
    </row>
    <row r="127" customFormat="false" ht="15" hidden="false" customHeight="false" outlineLevel="0" collapsed="false">
      <c r="A127" s="11"/>
      <c r="B127" s="11"/>
      <c r="C127" s="11"/>
      <c r="D127" s="12"/>
      <c r="E127" s="11"/>
      <c r="F127" s="11"/>
      <c r="G127" s="11"/>
    </row>
    <row r="128" customFormat="false" ht="15" hidden="false" customHeight="false" outlineLevel="0" collapsed="false">
      <c r="A128" s="11"/>
      <c r="B128" s="11"/>
      <c r="C128" s="11"/>
      <c r="D128" s="12"/>
      <c r="E128" s="11"/>
      <c r="F128" s="11"/>
      <c r="G128" s="11"/>
    </row>
    <row r="129" customFormat="false" ht="15" hidden="false" customHeight="false" outlineLevel="0" collapsed="false">
      <c r="A129" s="11"/>
      <c r="B129" s="11"/>
      <c r="C129" s="11"/>
      <c r="D129" s="12"/>
      <c r="E129" s="11"/>
      <c r="F129" s="11"/>
      <c r="G129" s="11"/>
    </row>
    <row r="130" customFormat="false" ht="15" hidden="false" customHeight="false" outlineLevel="0" collapsed="false">
      <c r="A130" s="11"/>
      <c r="B130" s="11"/>
      <c r="C130" s="11"/>
      <c r="D130" s="12"/>
      <c r="E130" s="11"/>
      <c r="F130" s="11"/>
      <c r="G130" s="11"/>
    </row>
    <row r="131" customFormat="false" ht="15" hidden="false" customHeight="false" outlineLevel="0" collapsed="false">
      <c r="A131" s="11"/>
      <c r="B131" s="11"/>
      <c r="C131" s="11"/>
      <c r="D131" s="12"/>
      <c r="E131" s="11"/>
      <c r="F131" s="11"/>
      <c r="G131" s="11"/>
    </row>
    <row r="132" customFormat="false" ht="15" hidden="false" customHeight="false" outlineLevel="0" collapsed="false">
      <c r="A132" s="11"/>
      <c r="B132" s="11"/>
      <c r="C132" s="11"/>
      <c r="D132" s="12"/>
      <c r="E132" s="11"/>
      <c r="F132" s="11"/>
      <c r="G132" s="11"/>
    </row>
    <row r="133" customFormat="false" ht="15" hidden="false" customHeight="false" outlineLevel="0" collapsed="false">
      <c r="A133" s="11"/>
      <c r="B133" s="11"/>
      <c r="C133" s="11"/>
      <c r="D133" s="12"/>
      <c r="E133" s="11"/>
      <c r="F133" s="11"/>
      <c r="G133" s="11"/>
    </row>
    <row r="134" customFormat="false" ht="15" hidden="false" customHeight="false" outlineLevel="0" collapsed="false">
      <c r="A134" s="11"/>
      <c r="B134" s="11"/>
      <c r="C134" s="11"/>
      <c r="D134" s="12"/>
      <c r="E134" s="11"/>
      <c r="F134" s="11"/>
      <c r="G134" s="11"/>
    </row>
    <row r="135" customFormat="false" ht="15" hidden="false" customHeight="false" outlineLevel="0" collapsed="false">
      <c r="A135" s="11"/>
      <c r="B135" s="11"/>
      <c r="C135" s="11"/>
      <c r="D135" s="12"/>
      <c r="E135" s="11"/>
      <c r="F135" s="11"/>
      <c r="G135" s="11"/>
    </row>
    <row r="136" customFormat="false" ht="15" hidden="false" customHeight="false" outlineLevel="0" collapsed="false">
      <c r="A136" s="11"/>
      <c r="B136" s="11"/>
      <c r="C136" s="11"/>
      <c r="D136" s="12"/>
      <c r="E136" s="11"/>
      <c r="F136" s="11"/>
      <c r="G136" s="11"/>
    </row>
    <row r="137" customFormat="false" ht="15" hidden="false" customHeight="false" outlineLevel="0" collapsed="false">
      <c r="A137" s="11"/>
      <c r="B137" s="11"/>
      <c r="C137" s="11"/>
      <c r="D137" s="12"/>
      <c r="E137" s="11"/>
      <c r="F137" s="11"/>
      <c r="G137" s="11"/>
    </row>
    <row r="138" customFormat="false" ht="15" hidden="false" customHeight="false" outlineLevel="0" collapsed="false">
      <c r="A138" s="11"/>
      <c r="B138" s="11"/>
      <c r="C138" s="11"/>
      <c r="D138" s="12"/>
      <c r="E138" s="11"/>
      <c r="F138" s="11"/>
      <c r="G138" s="11"/>
    </row>
    <row r="139" customFormat="false" ht="15" hidden="false" customHeight="false" outlineLevel="0" collapsed="false">
      <c r="A139" s="11"/>
      <c r="B139" s="11"/>
      <c r="C139" s="11"/>
      <c r="D139" s="12"/>
      <c r="E139" s="11"/>
      <c r="F139" s="11"/>
      <c r="G139" s="11"/>
    </row>
    <row r="140" customFormat="false" ht="15" hidden="false" customHeight="false" outlineLevel="0" collapsed="false">
      <c r="A140" s="11"/>
      <c r="B140" s="11"/>
      <c r="C140" s="11"/>
      <c r="D140" s="12"/>
      <c r="E140" s="11"/>
      <c r="F140" s="11"/>
      <c r="G140" s="11"/>
    </row>
    <row r="141" customFormat="false" ht="15" hidden="false" customHeight="false" outlineLevel="0" collapsed="false">
      <c r="A141" s="11"/>
      <c r="B141" s="11"/>
      <c r="C141" s="11"/>
      <c r="D141" s="12"/>
      <c r="E141" s="11"/>
      <c r="F141" s="11"/>
      <c r="G141" s="11"/>
    </row>
    <row r="142" customFormat="false" ht="15" hidden="false" customHeight="false" outlineLevel="0" collapsed="false">
      <c r="A142" s="11"/>
      <c r="B142" s="11"/>
      <c r="C142" s="11"/>
      <c r="D142" s="12"/>
      <c r="E142" s="11"/>
      <c r="F142" s="11"/>
      <c r="G142" s="11"/>
    </row>
    <row r="143" customFormat="false" ht="15" hidden="false" customHeight="false" outlineLevel="0" collapsed="false">
      <c r="A143" s="11"/>
      <c r="B143" s="11"/>
      <c r="C143" s="11"/>
      <c r="D143" s="12"/>
      <c r="E143" s="11"/>
      <c r="F143" s="11"/>
      <c r="G143" s="11"/>
    </row>
    <row r="144" customFormat="false" ht="15" hidden="false" customHeight="false" outlineLevel="0" collapsed="false">
      <c r="A144" s="11"/>
      <c r="B144" s="11"/>
      <c r="C144" s="11"/>
      <c r="D144" s="12"/>
      <c r="E144" s="11"/>
      <c r="F144" s="11"/>
      <c r="G144" s="11"/>
    </row>
    <row r="145" customFormat="false" ht="15" hidden="false" customHeight="false" outlineLevel="0" collapsed="false">
      <c r="A145" s="11"/>
      <c r="B145" s="11"/>
      <c r="C145" s="11"/>
      <c r="D145" s="12"/>
      <c r="E145" s="11"/>
      <c r="F145" s="11"/>
      <c r="G145" s="11"/>
    </row>
    <row r="146" customFormat="false" ht="15" hidden="false" customHeight="false" outlineLevel="0" collapsed="false">
      <c r="A146" s="11"/>
      <c r="B146" s="11"/>
      <c r="C146" s="11"/>
      <c r="D146" s="12"/>
      <c r="E146" s="11"/>
      <c r="F146" s="11"/>
      <c r="G146" s="11"/>
    </row>
    <row r="147" customFormat="false" ht="15" hidden="false" customHeight="false" outlineLevel="0" collapsed="false">
      <c r="A147" s="11"/>
      <c r="B147" s="11"/>
      <c r="C147" s="11"/>
      <c r="D147" s="12"/>
      <c r="E147" s="11"/>
      <c r="F147" s="11"/>
      <c r="G147" s="11"/>
    </row>
    <row r="148" customFormat="false" ht="15" hidden="false" customHeight="false" outlineLevel="0" collapsed="false">
      <c r="A148" s="11"/>
      <c r="B148" s="11"/>
      <c r="C148" s="11"/>
      <c r="D148" s="12"/>
      <c r="E148" s="11"/>
      <c r="F148" s="11"/>
      <c r="G148" s="11"/>
    </row>
    <row r="149" customFormat="false" ht="15" hidden="false" customHeight="false" outlineLevel="0" collapsed="false">
      <c r="A149" s="11"/>
      <c r="B149" s="11"/>
      <c r="C149" s="11"/>
      <c r="D149" s="12"/>
      <c r="E149" s="11"/>
      <c r="F149" s="11"/>
      <c r="G149" s="11"/>
    </row>
    <row r="150" customFormat="false" ht="15" hidden="false" customHeight="false" outlineLevel="0" collapsed="false">
      <c r="A150" s="11"/>
      <c r="B150" s="11"/>
      <c r="C150" s="11"/>
      <c r="D150" s="12"/>
      <c r="E150" s="11"/>
      <c r="F150" s="11"/>
      <c r="G150" s="11"/>
    </row>
    <row r="151" customFormat="false" ht="15" hidden="false" customHeight="false" outlineLevel="0" collapsed="false">
      <c r="A151" s="11"/>
      <c r="B151" s="11"/>
      <c r="C151" s="11"/>
      <c r="D151" s="12"/>
      <c r="E151" s="11"/>
      <c r="F151" s="11"/>
      <c r="G151" s="11"/>
    </row>
    <row r="152" customFormat="false" ht="15" hidden="false" customHeight="false" outlineLevel="0" collapsed="false">
      <c r="A152" s="11"/>
      <c r="B152" s="11"/>
      <c r="C152" s="11"/>
      <c r="D152" s="12"/>
      <c r="E152" s="11"/>
      <c r="F152" s="11"/>
      <c r="G152" s="11"/>
    </row>
    <row r="153" customFormat="false" ht="15" hidden="false" customHeight="false" outlineLevel="0" collapsed="false">
      <c r="A153" s="11"/>
      <c r="B153" s="11"/>
      <c r="C153" s="11"/>
      <c r="D153" s="12"/>
      <c r="E153" s="11"/>
      <c r="F153" s="11"/>
      <c r="G153" s="11"/>
    </row>
    <row r="154" customFormat="false" ht="15" hidden="false" customHeight="false" outlineLevel="0" collapsed="false">
      <c r="A154" s="11"/>
      <c r="B154" s="11"/>
      <c r="C154" s="11"/>
      <c r="D154" s="12"/>
      <c r="E154" s="11"/>
      <c r="F154" s="11"/>
      <c r="G154" s="11"/>
    </row>
    <row r="155" customFormat="false" ht="15" hidden="false" customHeight="false" outlineLevel="0" collapsed="false">
      <c r="A155" s="11"/>
      <c r="B155" s="11"/>
      <c r="C155" s="11"/>
      <c r="D155" s="12"/>
      <c r="E155" s="11"/>
      <c r="F155" s="11"/>
      <c r="G155" s="11"/>
    </row>
    <row r="156" customFormat="false" ht="15" hidden="false" customHeight="false" outlineLevel="0" collapsed="false">
      <c r="A156" s="11"/>
      <c r="B156" s="11"/>
      <c r="C156" s="11"/>
      <c r="D156" s="12"/>
      <c r="E156" s="11"/>
      <c r="F156" s="11"/>
      <c r="G156" s="11"/>
    </row>
    <row r="157" customFormat="false" ht="15" hidden="false" customHeight="false" outlineLevel="0" collapsed="false">
      <c r="A157" s="11"/>
      <c r="B157" s="11"/>
      <c r="C157" s="11"/>
      <c r="D157" s="12"/>
      <c r="E157" s="11"/>
      <c r="F157" s="11"/>
      <c r="G157" s="11"/>
    </row>
    <row r="158" customFormat="false" ht="15" hidden="false" customHeight="false" outlineLevel="0" collapsed="false">
      <c r="A158" s="11"/>
      <c r="B158" s="11"/>
      <c r="C158" s="11"/>
      <c r="D158" s="12"/>
      <c r="E158" s="11"/>
      <c r="F158" s="11"/>
      <c r="G158" s="11"/>
    </row>
    <row r="159" customFormat="false" ht="15" hidden="false" customHeight="false" outlineLevel="0" collapsed="false">
      <c r="A159" s="11"/>
      <c r="B159" s="11"/>
      <c r="C159" s="11"/>
      <c r="D159" s="12"/>
      <c r="E159" s="11"/>
      <c r="F159" s="11"/>
      <c r="G159" s="11"/>
    </row>
    <row r="160" customFormat="false" ht="15" hidden="false" customHeight="false" outlineLevel="0" collapsed="false">
      <c r="A160" s="11"/>
      <c r="B160" s="11"/>
      <c r="C160" s="11"/>
      <c r="D160" s="12"/>
      <c r="E160" s="11"/>
      <c r="F160" s="11"/>
      <c r="G160" s="11"/>
    </row>
    <row r="161" customFormat="false" ht="15" hidden="false" customHeight="false" outlineLevel="0" collapsed="false">
      <c r="A161" s="11"/>
      <c r="B161" s="11"/>
      <c r="C161" s="11"/>
      <c r="D161" s="12"/>
      <c r="E161" s="11"/>
      <c r="F161" s="11"/>
      <c r="G161" s="11"/>
    </row>
    <row r="162" customFormat="false" ht="15" hidden="false" customHeight="false" outlineLevel="0" collapsed="false">
      <c r="A162" s="11"/>
      <c r="B162" s="11"/>
      <c r="C162" s="11"/>
      <c r="D162" s="12"/>
      <c r="E162" s="11"/>
      <c r="F162" s="11"/>
      <c r="G162" s="11"/>
    </row>
    <row r="163" customFormat="false" ht="15" hidden="false" customHeight="false" outlineLevel="0" collapsed="false">
      <c r="A163" s="11"/>
      <c r="B163" s="11"/>
      <c r="C163" s="11"/>
      <c r="D163" s="12"/>
      <c r="E163" s="11"/>
      <c r="F163" s="11"/>
      <c r="G163" s="11"/>
    </row>
    <row r="164" customFormat="false" ht="15" hidden="false" customHeight="false" outlineLevel="0" collapsed="false">
      <c r="A164" s="11"/>
      <c r="B164" s="11"/>
      <c r="C164" s="11"/>
      <c r="D164" s="12"/>
      <c r="E164" s="11"/>
      <c r="F164" s="11"/>
      <c r="G164" s="11"/>
    </row>
    <row r="165" customFormat="false" ht="15" hidden="false" customHeight="false" outlineLevel="0" collapsed="false">
      <c r="A165" s="11"/>
      <c r="B165" s="11"/>
      <c r="C165" s="11"/>
      <c r="D165" s="12"/>
      <c r="E165" s="11"/>
      <c r="F165" s="11"/>
      <c r="G165" s="11"/>
    </row>
    <row r="166" customFormat="false" ht="15" hidden="false" customHeight="false" outlineLevel="0" collapsed="false">
      <c r="A166" s="11"/>
      <c r="B166" s="11"/>
      <c r="C166" s="11"/>
      <c r="D166" s="12"/>
      <c r="E166" s="11"/>
      <c r="F166" s="11"/>
      <c r="G166" s="11"/>
    </row>
    <row r="167" customFormat="false" ht="15" hidden="false" customHeight="false" outlineLevel="0" collapsed="false">
      <c r="A167" s="11"/>
      <c r="B167" s="11"/>
      <c r="C167" s="11"/>
      <c r="D167" s="12"/>
      <c r="E167" s="11"/>
      <c r="F167" s="11"/>
      <c r="G167" s="11"/>
    </row>
    <row r="168" customFormat="false" ht="15" hidden="false" customHeight="false" outlineLevel="0" collapsed="false">
      <c r="A168" s="11"/>
      <c r="B168" s="11"/>
      <c r="C168" s="11"/>
      <c r="D168" s="12"/>
      <c r="E168" s="11"/>
      <c r="F168" s="11"/>
      <c r="G168" s="11"/>
    </row>
    <row r="169" customFormat="false" ht="15" hidden="false" customHeight="false" outlineLevel="0" collapsed="false">
      <c r="A169" s="11"/>
      <c r="B169" s="11"/>
      <c r="C169" s="11"/>
      <c r="D169" s="12"/>
      <c r="E169" s="11"/>
      <c r="F169" s="11"/>
      <c r="G169" s="11"/>
    </row>
    <row r="170" customFormat="false" ht="15" hidden="false" customHeight="false" outlineLevel="0" collapsed="false">
      <c r="A170" s="11"/>
      <c r="B170" s="11"/>
      <c r="C170" s="11"/>
      <c r="D170" s="12"/>
      <c r="E170" s="11"/>
      <c r="F170" s="11"/>
      <c r="G170" s="11"/>
    </row>
    <row r="171" customFormat="false" ht="15" hidden="false" customHeight="false" outlineLevel="0" collapsed="false">
      <c r="A171" s="11"/>
      <c r="B171" s="11"/>
      <c r="C171" s="11"/>
      <c r="D171" s="12"/>
      <c r="E171" s="11"/>
      <c r="F171" s="11"/>
      <c r="G171" s="11"/>
    </row>
    <row r="172" customFormat="false" ht="15" hidden="false" customHeight="false" outlineLevel="0" collapsed="false">
      <c r="A172" s="11"/>
      <c r="B172" s="11"/>
      <c r="C172" s="11"/>
      <c r="D172" s="12"/>
      <c r="E172" s="11"/>
      <c r="F172" s="11"/>
      <c r="G172" s="11"/>
    </row>
    <row r="173" customFormat="false" ht="15" hidden="false" customHeight="false" outlineLevel="0" collapsed="false">
      <c r="A173" s="11"/>
      <c r="B173" s="11"/>
      <c r="C173" s="11"/>
      <c r="D173" s="12"/>
      <c r="E173" s="11"/>
      <c r="F173" s="11"/>
      <c r="G173" s="11"/>
    </row>
    <row r="174" customFormat="false" ht="15" hidden="false" customHeight="false" outlineLevel="0" collapsed="false">
      <c r="A174" s="11"/>
      <c r="B174" s="11"/>
      <c r="C174" s="11"/>
      <c r="D174" s="12"/>
      <c r="E174" s="11"/>
      <c r="F174" s="11"/>
      <c r="G174" s="11"/>
    </row>
    <row r="175" customFormat="false" ht="15" hidden="false" customHeight="false" outlineLevel="0" collapsed="false">
      <c r="A175" s="11"/>
      <c r="B175" s="11"/>
      <c r="C175" s="11"/>
      <c r="D175" s="12"/>
      <c r="E175" s="11"/>
      <c r="F175" s="11"/>
      <c r="G175" s="11"/>
    </row>
    <row r="176" customFormat="false" ht="15" hidden="false" customHeight="false" outlineLevel="0" collapsed="false">
      <c r="A176" s="11"/>
      <c r="B176" s="11"/>
      <c r="C176" s="11"/>
      <c r="D176" s="12"/>
      <c r="E176" s="11"/>
      <c r="F176" s="11"/>
      <c r="G176" s="11"/>
    </row>
    <row r="177" customFormat="false" ht="15" hidden="false" customHeight="false" outlineLevel="0" collapsed="false">
      <c r="A177" s="11"/>
      <c r="B177" s="11"/>
      <c r="C177" s="11"/>
      <c r="D177" s="12"/>
      <c r="E177" s="11"/>
      <c r="F177" s="11"/>
      <c r="G177" s="11"/>
    </row>
    <row r="178" customFormat="false" ht="15" hidden="false" customHeight="false" outlineLevel="0" collapsed="false">
      <c r="A178" s="11"/>
      <c r="B178" s="11"/>
      <c r="C178" s="11"/>
      <c r="D178" s="12"/>
      <c r="E178" s="11"/>
      <c r="F178" s="11"/>
      <c r="G178" s="11"/>
    </row>
    <row r="179" customFormat="false" ht="15" hidden="false" customHeight="false" outlineLevel="0" collapsed="false">
      <c r="A179" s="11"/>
      <c r="B179" s="11"/>
      <c r="C179" s="11"/>
      <c r="D179" s="12"/>
      <c r="E179" s="11"/>
      <c r="F179" s="11"/>
      <c r="G179" s="11"/>
    </row>
    <row r="180" customFormat="false" ht="15" hidden="false" customHeight="false" outlineLevel="0" collapsed="false">
      <c r="A180" s="11"/>
      <c r="B180" s="11"/>
      <c r="C180" s="11"/>
      <c r="D180" s="12"/>
      <c r="E180" s="11"/>
      <c r="F180" s="11"/>
      <c r="G180" s="11"/>
    </row>
    <row r="181" customFormat="false" ht="15" hidden="false" customHeight="false" outlineLevel="0" collapsed="false">
      <c r="A181" s="11"/>
      <c r="B181" s="11"/>
      <c r="C181" s="11"/>
      <c r="D181" s="12"/>
      <c r="E181" s="11"/>
      <c r="F181" s="11"/>
      <c r="G181" s="11"/>
    </row>
    <row r="182" customFormat="false" ht="15" hidden="false" customHeight="false" outlineLevel="0" collapsed="false">
      <c r="A182" s="11"/>
      <c r="B182" s="11"/>
      <c r="C182" s="11"/>
      <c r="D182" s="12"/>
      <c r="E182" s="11"/>
      <c r="F182" s="11"/>
      <c r="G182" s="11"/>
    </row>
    <row r="183" customFormat="false" ht="15" hidden="false" customHeight="false" outlineLevel="0" collapsed="false">
      <c r="A183" s="11"/>
      <c r="B183" s="11"/>
      <c r="C183" s="11"/>
      <c r="D183" s="12"/>
      <c r="E183" s="11"/>
      <c r="F183" s="11"/>
      <c r="G183" s="11"/>
    </row>
    <row r="184" customFormat="false" ht="15" hidden="false" customHeight="false" outlineLevel="0" collapsed="false">
      <c r="A184" s="11"/>
      <c r="B184" s="11"/>
      <c r="C184" s="11"/>
      <c r="D184" s="12"/>
      <c r="E184" s="11"/>
      <c r="F184" s="11"/>
      <c r="G184" s="11"/>
    </row>
    <row r="185" customFormat="false" ht="15" hidden="false" customHeight="false" outlineLevel="0" collapsed="false">
      <c r="A185" s="11"/>
      <c r="B185" s="11"/>
      <c r="C185" s="11"/>
      <c r="D185" s="12"/>
      <c r="E185" s="11"/>
      <c r="F185" s="11"/>
      <c r="G185" s="11"/>
    </row>
    <row r="186" customFormat="false" ht="15" hidden="false" customHeight="false" outlineLevel="0" collapsed="false">
      <c r="A186" s="11"/>
      <c r="B186" s="11"/>
      <c r="C186" s="11"/>
      <c r="D186" s="12"/>
      <c r="E186" s="11"/>
      <c r="F186" s="11"/>
      <c r="G186" s="11"/>
    </row>
    <row r="187" customFormat="false" ht="15" hidden="false" customHeight="false" outlineLevel="0" collapsed="false">
      <c r="A187" s="11"/>
      <c r="B187" s="11"/>
      <c r="C187" s="11"/>
      <c r="D187" s="12"/>
      <c r="E187" s="11"/>
      <c r="F187" s="11"/>
      <c r="G187" s="11"/>
    </row>
    <row r="188" customFormat="false" ht="15" hidden="false" customHeight="false" outlineLevel="0" collapsed="false">
      <c r="A188" s="11"/>
      <c r="B188" s="11"/>
      <c r="C188" s="11"/>
      <c r="D188" s="12"/>
      <c r="E188" s="11"/>
      <c r="F188" s="11"/>
      <c r="G188" s="11"/>
    </row>
    <row r="189" customFormat="false" ht="15" hidden="false" customHeight="false" outlineLevel="0" collapsed="false">
      <c r="A189" s="11"/>
      <c r="B189" s="11"/>
      <c r="C189" s="11"/>
      <c r="D189" s="12"/>
      <c r="E189" s="11"/>
      <c r="F189" s="11"/>
      <c r="G189" s="11"/>
    </row>
    <row r="190" customFormat="false" ht="15" hidden="false" customHeight="false" outlineLevel="0" collapsed="false">
      <c r="A190" s="11"/>
      <c r="B190" s="11"/>
      <c r="C190" s="11"/>
      <c r="D190" s="12"/>
      <c r="E190" s="11"/>
      <c r="F190" s="11"/>
      <c r="G190" s="11"/>
    </row>
    <row r="191" customFormat="false" ht="15" hidden="false" customHeight="false" outlineLevel="0" collapsed="false">
      <c r="A191" s="11"/>
      <c r="B191" s="11"/>
      <c r="C191" s="11"/>
      <c r="D191" s="12"/>
      <c r="E191" s="11"/>
      <c r="F191" s="11"/>
      <c r="G191" s="11"/>
    </row>
    <row r="192" customFormat="false" ht="15" hidden="false" customHeight="false" outlineLevel="0" collapsed="false">
      <c r="A192" s="11"/>
      <c r="B192" s="11"/>
      <c r="C192" s="11"/>
      <c r="D192" s="12"/>
      <c r="E192" s="11"/>
      <c r="F192" s="11"/>
      <c r="G192" s="11"/>
    </row>
    <row r="193" customFormat="false" ht="15" hidden="false" customHeight="false" outlineLevel="0" collapsed="false">
      <c r="A193" s="11"/>
      <c r="B193" s="11"/>
      <c r="C193" s="11"/>
      <c r="D193" s="12"/>
      <c r="E193" s="11"/>
      <c r="F193" s="11"/>
      <c r="G193" s="11"/>
    </row>
    <row r="194" customFormat="false" ht="15" hidden="false" customHeight="false" outlineLevel="0" collapsed="false">
      <c r="A194" s="11"/>
      <c r="B194" s="11"/>
      <c r="C194" s="11"/>
      <c r="D194" s="12"/>
      <c r="E194" s="11"/>
      <c r="F194" s="11"/>
      <c r="G194" s="11"/>
    </row>
    <row r="195" customFormat="false" ht="15" hidden="false" customHeight="false" outlineLevel="0" collapsed="false">
      <c r="A195" s="11"/>
      <c r="B195" s="11"/>
      <c r="C195" s="11"/>
      <c r="D195" s="12"/>
      <c r="E195" s="11"/>
      <c r="F195" s="11"/>
      <c r="G195" s="11"/>
    </row>
    <row r="196" customFormat="false" ht="15" hidden="false" customHeight="false" outlineLevel="0" collapsed="false">
      <c r="A196" s="11"/>
      <c r="B196" s="11"/>
      <c r="C196" s="11"/>
      <c r="D196" s="12"/>
      <c r="E196" s="11"/>
      <c r="F196" s="11"/>
      <c r="G196" s="11"/>
    </row>
    <row r="197" customFormat="false" ht="15" hidden="false" customHeight="false" outlineLevel="0" collapsed="false">
      <c r="A197" s="11"/>
      <c r="B197" s="11"/>
      <c r="C197" s="11"/>
      <c r="D197" s="12"/>
      <c r="E197" s="11"/>
      <c r="F197" s="11"/>
      <c r="G197" s="11"/>
    </row>
    <row r="198" customFormat="false" ht="15" hidden="false" customHeight="false" outlineLevel="0" collapsed="false">
      <c r="A198" s="11"/>
      <c r="B198" s="11"/>
      <c r="C198" s="11"/>
      <c r="D198" s="12"/>
      <c r="E198" s="11"/>
      <c r="F198" s="11"/>
      <c r="G198" s="11"/>
    </row>
    <row r="199" customFormat="false" ht="15" hidden="false" customHeight="false" outlineLevel="0" collapsed="false">
      <c r="A199" s="11"/>
      <c r="B199" s="11"/>
      <c r="C199" s="11"/>
      <c r="D199" s="12"/>
      <c r="E199" s="11"/>
      <c r="F199" s="11"/>
      <c r="G199" s="11"/>
    </row>
    <row r="200" customFormat="false" ht="15" hidden="false" customHeight="false" outlineLevel="0" collapsed="false">
      <c r="A200" s="11"/>
      <c r="B200" s="11"/>
      <c r="C200" s="11"/>
      <c r="D200" s="12"/>
      <c r="E200" s="11"/>
      <c r="F200" s="11"/>
      <c r="G200" s="11"/>
    </row>
    <row r="201" customFormat="false" ht="15" hidden="false" customHeight="false" outlineLevel="0" collapsed="false">
      <c r="A201" s="11"/>
      <c r="B201" s="11"/>
      <c r="C201" s="11"/>
      <c r="D201" s="12"/>
      <c r="E201" s="11"/>
      <c r="F201" s="11"/>
      <c r="G201" s="11"/>
    </row>
    <row r="202" customFormat="false" ht="15" hidden="false" customHeight="false" outlineLevel="0" collapsed="false">
      <c r="A202" s="11"/>
      <c r="B202" s="11"/>
      <c r="C202" s="11"/>
      <c r="D202" s="12"/>
      <c r="E202" s="11"/>
      <c r="F202" s="11"/>
      <c r="G202" s="11"/>
    </row>
    <row r="203" customFormat="false" ht="15" hidden="false" customHeight="false" outlineLevel="0" collapsed="false">
      <c r="A203" s="11"/>
      <c r="B203" s="11"/>
      <c r="C203" s="11"/>
      <c r="D203" s="12"/>
      <c r="E203" s="11"/>
      <c r="F203" s="11"/>
      <c r="G203" s="11"/>
    </row>
    <row r="204" customFormat="false" ht="15" hidden="false" customHeight="false" outlineLevel="0" collapsed="false">
      <c r="A204" s="11"/>
      <c r="B204" s="11"/>
      <c r="C204" s="11"/>
      <c r="D204" s="12"/>
      <c r="E204" s="11"/>
      <c r="F204" s="11"/>
      <c r="G204" s="11"/>
    </row>
    <row r="205" customFormat="false" ht="15" hidden="false" customHeight="false" outlineLevel="0" collapsed="false">
      <c r="A205" s="11"/>
      <c r="B205" s="11"/>
      <c r="C205" s="11"/>
      <c r="D205" s="12"/>
      <c r="E205" s="11"/>
      <c r="F205" s="11"/>
      <c r="G205" s="11"/>
    </row>
  </sheetData>
  <dataValidations count="2">
    <dataValidation allowBlank="true" errorStyle="stop" operator="between" showDropDown="false" showErrorMessage="false" showInputMessage="false" sqref="E6:E205" type="list">
      <formula1>"Not yet checked,Source error,Unsupported statement,Source unknown"</formula1>
      <formula2>0</formula2>
    </dataValidation>
    <dataValidation allowBlank="true" errorStyle="stop" operator="between" showDropDown="false" showErrorMessage="false" showInputMessage="false" sqref="G6:G205" type="list">
      <formula1>"Open,Changed,No change,Mixed"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CD8CC"/>
    <pageSetUpPr fitToPage="false"/>
  </sheetPr>
  <dimension ref="A1:O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22"/>
    <col collapsed="false" customWidth="true" hidden="false" outlineLevel="0" max="6" min="6" style="0" width="14"/>
    <col collapsed="false" customWidth="true" hidden="false" outlineLevel="0" max="8" min="7" style="0" width="10"/>
    <col collapsed="false" customWidth="true" hidden="false" outlineLevel="0" max="9" min="9" style="0" width="36"/>
    <col collapsed="false" customWidth="true" hidden="false" outlineLevel="0" max="10" min="10" style="0" width="11"/>
    <col collapsed="false" customWidth="true" hidden="false" outlineLevel="0" max="11" min="11" style="0" width="36"/>
    <col collapsed="false" customWidth="true" hidden="false" outlineLevel="0" max="12" min="12" style="0" width="32"/>
    <col collapsed="false" customWidth="true" hidden="false" outlineLevel="0" max="13" min="13" style="0" width="22"/>
    <col collapsed="false" customWidth="true" hidden="false" outlineLevel="0" max="14" min="14" style="0" width="13"/>
    <col collapsed="false" customWidth="true" hidden="false" outlineLevel="0" max="15" min="15" style="0" width="30"/>
  </cols>
  <sheetData>
    <row r="1" customFormat="false" ht="17.35" hidden="false" customHeight="false" outlineLevel="0" collapsed="false">
      <c r="A1" s="6" t="s">
        <v>42</v>
      </c>
    </row>
    <row r="2" customFormat="false" ht="15" hidden="false" customHeight="false" outlineLevel="0" collapsed="false">
      <c r="A2" s="7" t="s">
        <v>43</v>
      </c>
    </row>
    <row r="3" customFormat="false" ht="15" hidden="false" customHeight="false" outlineLevel="0" collapsed="false">
      <c r="A3" s="8" t="s">
        <v>21</v>
      </c>
    </row>
    <row r="4" customFormat="false" ht="23.85" hidden="false" customHeight="false" outlineLevel="0" collapsed="false">
      <c r="A4" s="9" t="s">
        <v>44</v>
      </c>
      <c r="B4" s="9" t="s">
        <v>22</v>
      </c>
      <c r="C4" s="9" t="s">
        <v>45</v>
      </c>
      <c r="D4" s="9" t="s">
        <v>46</v>
      </c>
      <c r="E4" s="9" t="s">
        <v>47</v>
      </c>
      <c r="F4" s="9" t="s">
        <v>48</v>
      </c>
      <c r="G4" s="9" t="s">
        <v>49</v>
      </c>
      <c r="H4" s="9" t="s">
        <v>50</v>
      </c>
      <c r="I4" s="9" t="s">
        <v>51</v>
      </c>
      <c r="J4" s="9" t="s">
        <v>52</v>
      </c>
      <c r="K4" s="9" t="s">
        <v>53</v>
      </c>
      <c r="L4" s="9" t="s">
        <v>54</v>
      </c>
      <c r="M4" s="9" t="s">
        <v>55</v>
      </c>
      <c r="N4" s="9" t="s">
        <v>56</v>
      </c>
      <c r="O4" s="9" t="s">
        <v>57</v>
      </c>
    </row>
    <row r="5" customFormat="false" ht="48" hidden="false" customHeight="true" outlineLevel="0" collapsed="false">
      <c r="A5" s="10" t="s">
        <v>58</v>
      </c>
      <c r="B5" s="10" t="s">
        <v>59</v>
      </c>
      <c r="C5" s="10" t="s">
        <v>60</v>
      </c>
      <c r="D5" s="10" t="s">
        <v>61</v>
      </c>
      <c r="E5" s="10" t="s">
        <v>62</v>
      </c>
      <c r="F5" s="10" t="s">
        <v>63</v>
      </c>
      <c r="G5" s="10" t="s">
        <v>64</v>
      </c>
      <c r="H5" s="10" t="s">
        <v>65</v>
      </c>
      <c r="I5" s="10" t="s">
        <v>66</v>
      </c>
      <c r="J5" s="10" t="s">
        <v>67</v>
      </c>
      <c r="K5" s="10" t="s">
        <v>68</v>
      </c>
      <c r="L5" s="10" t="s">
        <v>69</v>
      </c>
      <c r="M5" s="10" t="s">
        <v>70</v>
      </c>
      <c r="N5" s="10" t="s">
        <v>71</v>
      </c>
      <c r="O5" s="10"/>
    </row>
    <row r="6" customFormat="false" ht="23.85" hidden="false" customHeight="false" outlineLevel="0" collapsed="false">
      <c r="A6" s="11" t="s">
        <v>72</v>
      </c>
      <c r="B6" s="11" t="s">
        <v>36</v>
      </c>
      <c r="C6" s="12" t="n">
        <v>46329</v>
      </c>
      <c r="D6" s="11" t="s">
        <v>73</v>
      </c>
      <c r="E6" s="11" t="s">
        <v>74</v>
      </c>
      <c r="F6" s="11"/>
      <c r="G6" s="11" t="s">
        <v>75</v>
      </c>
      <c r="H6" s="11" t="s">
        <v>76</v>
      </c>
      <c r="I6" s="11" t="s">
        <v>77</v>
      </c>
      <c r="J6" s="11" t="s">
        <v>78</v>
      </c>
      <c r="K6" s="11" t="s">
        <v>37</v>
      </c>
      <c r="L6" s="11" t="s">
        <v>79</v>
      </c>
      <c r="M6" s="11" t="s">
        <v>80</v>
      </c>
      <c r="N6" s="13" t="str">
        <f aca="false">IF(OR(B6="",C6=""),"",IF(COUNTIF(Interventions!$A$6:$A$205,B6)=0,"No change yet",IF(C6&lt;_xlfn.MINIFS(Interventions!$B$6:$B$205,Interventions!$A$6:$A$205,B6),"Before","After")))</f>
        <v>Before</v>
      </c>
      <c r="O6" s="11"/>
    </row>
    <row r="7" customFormat="false" ht="23.85" hidden="false" customHeight="false" outlineLevel="0" collapsed="false">
      <c r="A7" s="11" t="s">
        <v>81</v>
      </c>
      <c r="B7" s="11" t="s">
        <v>36</v>
      </c>
      <c r="C7" s="12" t="n">
        <v>46346</v>
      </c>
      <c r="D7" s="11" t="s">
        <v>82</v>
      </c>
      <c r="E7" s="11" t="s">
        <v>74</v>
      </c>
      <c r="F7" s="11"/>
      <c r="G7" s="11" t="s">
        <v>75</v>
      </c>
      <c r="H7" s="11" t="s">
        <v>76</v>
      </c>
      <c r="I7" s="11" t="s">
        <v>77</v>
      </c>
      <c r="J7" s="11" t="s">
        <v>75</v>
      </c>
      <c r="K7" s="11" t="s">
        <v>83</v>
      </c>
      <c r="L7" s="11" t="s">
        <v>79</v>
      </c>
      <c r="M7" s="11" t="s">
        <v>84</v>
      </c>
      <c r="N7" s="13" t="str">
        <f aca="false">IF(OR(B7="",C7=""),"",IF(COUNTIF(Interventions!$A$6:$A$205,B7)=0,"No change yet",IF(C7&lt;_xlfn.MINIFS(Interventions!$B$6:$B$205,Interventions!$A$6:$A$205,B7),"Before","After")))</f>
        <v>After</v>
      </c>
      <c r="O7" s="11" t="s">
        <v>85</v>
      </c>
    </row>
    <row r="8" customFormat="false" ht="15" hidden="false" customHeight="false" outlineLevel="0" collapsed="false">
      <c r="A8" s="11"/>
      <c r="B8" s="11"/>
      <c r="C8" s="12"/>
      <c r="D8" s="11"/>
      <c r="E8" s="11"/>
      <c r="F8" s="11"/>
      <c r="G8" s="11"/>
      <c r="H8" s="11"/>
      <c r="I8" s="11"/>
      <c r="J8" s="11"/>
      <c r="K8" s="11"/>
      <c r="L8" s="11"/>
      <c r="M8" s="11"/>
      <c r="N8" s="13" t="str">
        <f aca="false">IF(OR(B8="",C8=""),"",IF(COUNTIF(Interventions!$A$6:$A$205,B8)=0,"No change yet",IF(C8&lt;_xlfn.MINIFS(Interventions!$B$6:$B$205,Interventions!$A$6:$A$205,B8),"Before","After")))</f>
        <v/>
      </c>
      <c r="O8" s="11"/>
    </row>
    <row r="9" customFormat="false" ht="15" hidden="false" customHeight="false" outlineLevel="0" collapsed="false">
      <c r="A9" s="11"/>
      <c r="B9" s="11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13" t="str">
        <f aca="false">IF(OR(B9="",C9=""),"",IF(COUNTIF(Interventions!$A$6:$A$205,B9)=0,"No change yet",IF(C9&lt;_xlfn.MINIFS(Interventions!$B$6:$B$205,Interventions!$A$6:$A$205,B9),"Before","After")))</f>
        <v/>
      </c>
      <c r="O9" s="11"/>
    </row>
    <row r="10" customFormat="false" ht="15" hidden="false" customHeight="false" outlineLevel="0" collapsed="false">
      <c r="A10" s="11"/>
      <c r="B10" s="11"/>
      <c r="C10" s="1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3" t="str">
        <f aca="false">IF(OR(B10="",C10=""),"",IF(COUNTIF(Interventions!$A$6:$A$205,B10)=0,"No change yet",IF(C10&lt;_xlfn.MINIFS(Interventions!$B$6:$B$205,Interventions!$A$6:$A$205,B10),"Before","After")))</f>
        <v/>
      </c>
      <c r="O10" s="11"/>
    </row>
    <row r="11" customFormat="false" ht="15" hidden="false" customHeight="false" outlineLevel="0" collapsed="false">
      <c r="A11" s="11"/>
      <c r="B11" s="11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3" t="str">
        <f aca="false">IF(OR(B11="",C11=""),"",IF(COUNTIF(Interventions!$A$6:$A$205,B11)=0,"No change yet",IF(C11&lt;_xlfn.MINIFS(Interventions!$B$6:$B$205,Interventions!$A$6:$A$205,B11),"Before","After")))</f>
        <v/>
      </c>
      <c r="O11" s="11"/>
    </row>
    <row r="12" customFormat="false" ht="15" hidden="false" customHeight="false" outlineLevel="0" collapsed="false">
      <c r="A12" s="11"/>
      <c r="B12" s="11"/>
      <c r="C12" s="12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3" t="str">
        <f aca="false">IF(OR(B12="",C12=""),"",IF(COUNTIF(Interventions!$A$6:$A$205,B12)=0,"No change yet",IF(C12&lt;_xlfn.MINIFS(Interventions!$B$6:$B$205,Interventions!$A$6:$A$205,B12),"Before","After")))</f>
        <v/>
      </c>
      <c r="O12" s="11"/>
    </row>
    <row r="13" customFormat="false" ht="15" hidden="false" customHeight="false" outlineLevel="0" collapsed="false">
      <c r="A13" s="11"/>
      <c r="B13" s="11"/>
      <c r="C13" s="12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3" t="str">
        <f aca="false">IF(OR(B13="",C13=""),"",IF(COUNTIF(Interventions!$A$6:$A$205,B13)=0,"No change yet",IF(C13&lt;_xlfn.MINIFS(Interventions!$B$6:$B$205,Interventions!$A$6:$A$205,B13),"Before","After")))</f>
        <v/>
      </c>
      <c r="O13" s="11"/>
    </row>
    <row r="14" customFormat="false" ht="15" hidden="false" customHeight="false" outlineLevel="0" collapsed="false">
      <c r="A14" s="11"/>
      <c r="B14" s="11"/>
      <c r="C14" s="1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 t="str">
        <f aca="false">IF(OR(B14="",C14=""),"",IF(COUNTIF(Interventions!$A$6:$A$205,B14)=0,"No change yet",IF(C14&lt;_xlfn.MINIFS(Interventions!$B$6:$B$205,Interventions!$A$6:$A$205,B14),"Before","After")))</f>
        <v/>
      </c>
      <c r="O14" s="11"/>
    </row>
    <row r="15" customFormat="false" ht="15" hidden="false" customHeight="false" outlineLevel="0" collapsed="false">
      <c r="A15" s="11"/>
      <c r="B15" s="11"/>
      <c r="C15" s="1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3" t="str">
        <f aca="false">IF(OR(B15="",C15=""),"",IF(COUNTIF(Interventions!$A$6:$A$205,B15)=0,"No change yet",IF(C15&lt;_xlfn.MINIFS(Interventions!$B$6:$B$205,Interventions!$A$6:$A$205,B15),"Before","After")))</f>
        <v/>
      </c>
      <c r="O15" s="11"/>
    </row>
    <row r="16" customFormat="false" ht="15" hidden="false" customHeight="false" outlineLevel="0" collapsed="false">
      <c r="A16" s="11"/>
      <c r="B16" s="11"/>
      <c r="C16" s="1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 t="str">
        <f aca="false">IF(OR(B16="",C16=""),"",IF(COUNTIF(Interventions!$A$6:$A$205,B16)=0,"No change yet",IF(C16&lt;_xlfn.MINIFS(Interventions!$B$6:$B$205,Interventions!$A$6:$A$205,B16),"Before","After")))</f>
        <v/>
      </c>
      <c r="O16" s="11"/>
    </row>
    <row r="17" customFormat="false" ht="15" hidden="false" customHeight="false" outlineLevel="0" collapsed="false">
      <c r="A17" s="11"/>
      <c r="B17" s="11"/>
      <c r="C17" s="12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3" t="str">
        <f aca="false">IF(OR(B17="",C17=""),"",IF(COUNTIF(Interventions!$A$6:$A$205,B17)=0,"No change yet",IF(C17&lt;_xlfn.MINIFS(Interventions!$B$6:$B$205,Interventions!$A$6:$A$205,B17),"Before","After")))</f>
        <v/>
      </c>
      <c r="O17" s="11"/>
    </row>
    <row r="18" customFormat="false" ht="15" hidden="false" customHeight="false" outlineLevel="0" collapsed="false">
      <c r="A18" s="11"/>
      <c r="B18" s="11"/>
      <c r="C18" s="12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3" t="str">
        <f aca="false">IF(OR(B18="",C18=""),"",IF(COUNTIF(Interventions!$A$6:$A$205,B18)=0,"No change yet",IF(C18&lt;_xlfn.MINIFS(Interventions!$B$6:$B$205,Interventions!$A$6:$A$205,B18),"Before","After")))</f>
        <v/>
      </c>
      <c r="O18" s="11"/>
    </row>
    <row r="19" customFormat="false" ht="15" hidden="false" customHeight="false" outlineLevel="0" collapsed="false">
      <c r="A19" s="11"/>
      <c r="B19" s="11"/>
      <c r="C19" s="12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3" t="str">
        <f aca="false">IF(OR(B19="",C19=""),"",IF(COUNTIF(Interventions!$A$6:$A$205,B19)=0,"No change yet",IF(C19&lt;_xlfn.MINIFS(Interventions!$B$6:$B$205,Interventions!$A$6:$A$205,B19),"Before","After")))</f>
        <v/>
      </c>
      <c r="O19" s="11"/>
    </row>
    <row r="20" customFormat="false" ht="15" hidden="false" customHeight="false" outlineLevel="0" collapsed="false">
      <c r="A20" s="11"/>
      <c r="B20" s="11"/>
      <c r="C20" s="12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3" t="str">
        <f aca="false">IF(OR(B20="",C20=""),"",IF(COUNTIF(Interventions!$A$6:$A$205,B20)=0,"No change yet",IF(C20&lt;_xlfn.MINIFS(Interventions!$B$6:$B$205,Interventions!$A$6:$A$205,B20),"Before","After")))</f>
        <v/>
      </c>
      <c r="O20" s="11"/>
    </row>
    <row r="21" customFormat="false" ht="15" hidden="false" customHeight="false" outlineLevel="0" collapsed="false">
      <c r="A21" s="11"/>
      <c r="B21" s="11"/>
      <c r="C21" s="12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 t="str">
        <f aca="false">IF(OR(B21="",C21=""),"",IF(COUNTIF(Interventions!$A$6:$A$205,B21)=0,"No change yet",IF(C21&lt;_xlfn.MINIFS(Interventions!$B$6:$B$205,Interventions!$A$6:$A$205,B21),"Before","After")))</f>
        <v/>
      </c>
      <c r="O21" s="11"/>
    </row>
    <row r="22" customFormat="false" ht="15" hidden="false" customHeight="false" outlineLevel="0" collapsed="false">
      <c r="A22" s="11"/>
      <c r="B22" s="11"/>
      <c r="C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3" t="str">
        <f aca="false">IF(OR(B22="",C22=""),"",IF(COUNTIF(Interventions!$A$6:$A$205,B22)=0,"No change yet",IF(C22&lt;_xlfn.MINIFS(Interventions!$B$6:$B$205,Interventions!$A$6:$A$205,B22),"Before","After")))</f>
        <v/>
      </c>
      <c r="O22" s="11"/>
    </row>
    <row r="23" customFormat="false" ht="15" hidden="false" customHeight="false" outlineLevel="0" collapsed="false">
      <c r="A23" s="11"/>
      <c r="B23" s="11"/>
      <c r="C23" s="12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3" t="str">
        <f aca="false">IF(OR(B23="",C23=""),"",IF(COUNTIF(Interventions!$A$6:$A$205,B23)=0,"No change yet",IF(C23&lt;_xlfn.MINIFS(Interventions!$B$6:$B$205,Interventions!$A$6:$A$205,B23),"Before","After")))</f>
        <v/>
      </c>
      <c r="O23" s="11"/>
    </row>
    <row r="24" customFormat="false" ht="15" hidden="false" customHeight="false" outlineLevel="0" collapsed="false">
      <c r="A24" s="11"/>
      <c r="B24" s="11"/>
      <c r="C24" s="12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 t="str">
        <f aca="false">IF(OR(B24="",C24=""),"",IF(COUNTIF(Interventions!$A$6:$A$205,B24)=0,"No change yet",IF(C24&lt;_xlfn.MINIFS(Interventions!$B$6:$B$205,Interventions!$A$6:$A$205,B24),"Before","After")))</f>
        <v/>
      </c>
      <c r="O24" s="11"/>
    </row>
    <row r="25" customFormat="false" ht="15" hidden="false" customHeight="false" outlineLevel="0" collapsed="false">
      <c r="A25" s="11"/>
      <c r="B25" s="11"/>
      <c r="C25" s="12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 t="str">
        <f aca="false">IF(OR(B25="",C25=""),"",IF(COUNTIF(Interventions!$A$6:$A$205,B25)=0,"No change yet",IF(C25&lt;_xlfn.MINIFS(Interventions!$B$6:$B$205,Interventions!$A$6:$A$205,B25),"Before","After")))</f>
        <v/>
      </c>
      <c r="O25" s="11"/>
    </row>
    <row r="26" customFormat="false" ht="15" hidden="false" customHeight="false" outlineLevel="0" collapsed="false">
      <c r="A26" s="11"/>
      <c r="B26" s="11"/>
      <c r="C26" s="12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 t="str">
        <f aca="false">IF(OR(B26="",C26=""),"",IF(COUNTIF(Interventions!$A$6:$A$205,B26)=0,"No change yet",IF(C26&lt;_xlfn.MINIFS(Interventions!$B$6:$B$205,Interventions!$A$6:$A$205,B26),"Before","After")))</f>
        <v/>
      </c>
      <c r="O26" s="11"/>
    </row>
    <row r="27" customFormat="false" ht="15" hidden="false" customHeight="false" outlineLevel="0" collapsed="false">
      <c r="A27" s="11"/>
      <c r="B27" s="11"/>
      <c r="C27" s="12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3" t="str">
        <f aca="false">IF(OR(B27="",C27=""),"",IF(COUNTIF(Interventions!$A$6:$A$205,B27)=0,"No change yet",IF(C27&lt;_xlfn.MINIFS(Interventions!$B$6:$B$205,Interventions!$A$6:$A$205,B27),"Before","After")))</f>
        <v/>
      </c>
      <c r="O27" s="11"/>
    </row>
    <row r="28" customFormat="false" ht="15" hidden="false" customHeight="false" outlineLevel="0" collapsed="false">
      <c r="A28" s="11"/>
      <c r="B28" s="11"/>
      <c r="C28" s="12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" t="str">
        <f aca="false">IF(OR(B28="",C28=""),"",IF(COUNTIF(Interventions!$A$6:$A$205,B28)=0,"No change yet",IF(C28&lt;_xlfn.MINIFS(Interventions!$B$6:$B$205,Interventions!$A$6:$A$205,B28),"Before","After")))</f>
        <v/>
      </c>
      <c r="O28" s="11"/>
    </row>
    <row r="29" customFormat="false" ht="15" hidden="false" customHeight="false" outlineLevel="0" collapsed="false">
      <c r="A29" s="11"/>
      <c r="B29" s="11"/>
      <c r="C29" s="12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3" t="str">
        <f aca="false">IF(OR(B29="",C29=""),"",IF(COUNTIF(Interventions!$A$6:$A$205,B29)=0,"No change yet",IF(C29&lt;_xlfn.MINIFS(Interventions!$B$6:$B$205,Interventions!$A$6:$A$205,B29),"Before","After")))</f>
        <v/>
      </c>
      <c r="O29" s="11"/>
    </row>
    <row r="30" customFormat="false" ht="15" hidden="false" customHeight="false" outlineLevel="0" collapsed="false">
      <c r="A30" s="11"/>
      <c r="B30" s="11"/>
      <c r="C30" s="12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3" t="str">
        <f aca="false">IF(OR(B30="",C30=""),"",IF(COUNTIF(Interventions!$A$6:$A$205,B30)=0,"No change yet",IF(C30&lt;_xlfn.MINIFS(Interventions!$B$6:$B$205,Interventions!$A$6:$A$205,B30),"Before","After")))</f>
        <v/>
      </c>
      <c r="O30" s="11"/>
    </row>
    <row r="31" customFormat="false" ht="15" hidden="false" customHeight="false" outlineLevel="0" collapsed="false">
      <c r="A31" s="11"/>
      <c r="B31" s="11"/>
      <c r="C31" s="12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3" t="str">
        <f aca="false">IF(OR(B31="",C31=""),"",IF(COUNTIF(Interventions!$A$6:$A$205,B31)=0,"No change yet",IF(C31&lt;_xlfn.MINIFS(Interventions!$B$6:$B$205,Interventions!$A$6:$A$205,B31),"Before","After")))</f>
        <v/>
      </c>
      <c r="O31" s="11"/>
    </row>
    <row r="32" customFormat="false" ht="15" hidden="false" customHeight="false" outlineLevel="0" collapsed="false">
      <c r="A32" s="11"/>
      <c r="B32" s="11"/>
      <c r="C32" s="12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3" t="str">
        <f aca="false">IF(OR(B32="",C32=""),"",IF(COUNTIF(Interventions!$A$6:$A$205,B32)=0,"No change yet",IF(C32&lt;_xlfn.MINIFS(Interventions!$B$6:$B$205,Interventions!$A$6:$A$205,B32),"Before","After")))</f>
        <v/>
      </c>
      <c r="O32" s="11"/>
    </row>
    <row r="33" customFormat="false" ht="15" hidden="false" customHeight="false" outlineLevel="0" collapsed="false">
      <c r="A33" s="11"/>
      <c r="B33" s="11"/>
      <c r="C33" s="12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3" t="str">
        <f aca="false">IF(OR(B33="",C33=""),"",IF(COUNTIF(Interventions!$A$6:$A$205,B33)=0,"No change yet",IF(C33&lt;_xlfn.MINIFS(Interventions!$B$6:$B$205,Interventions!$A$6:$A$205,B33),"Before","After")))</f>
        <v/>
      </c>
      <c r="O33" s="11"/>
    </row>
    <row r="34" customFormat="false" ht="15" hidden="false" customHeight="false" outlineLevel="0" collapsed="false">
      <c r="A34" s="11"/>
      <c r="B34" s="11"/>
      <c r="C34" s="12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3" t="str">
        <f aca="false">IF(OR(B34="",C34=""),"",IF(COUNTIF(Interventions!$A$6:$A$205,B34)=0,"No change yet",IF(C34&lt;_xlfn.MINIFS(Interventions!$B$6:$B$205,Interventions!$A$6:$A$205,B34),"Before","After")))</f>
        <v/>
      </c>
      <c r="O34" s="11"/>
    </row>
    <row r="35" customFormat="false" ht="15" hidden="false" customHeight="false" outlineLevel="0" collapsed="false">
      <c r="A35" s="11"/>
      <c r="B35" s="11"/>
      <c r="C35" s="12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 t="str">
        <f aca="false">IF(OR(B35="",C35=""),"",IF(COUNTIF(Interventions!$A$6:$A$205,B35)=0,"No change yet",IF(C35&lt;_xlfn.MINIFS(Interventions!$B$6:$B$205,Interventions!$A$6:$A$205,B35),"Before","After")))</f>
        <v/>
      </c>
      <c r="O35" s="11"/>
    </row>
    <row r="36" customFormat="false" ht="15" hidden="false" customHeight="false" outlineLevel="0" collapsed="false">
      <c r="A36" s="11"/>
      <c r="B36" s="11"/>
      <c r="C36" s="12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3" t="str">
        <f aca="false">IF(OR(B36="",C36=""),"",IF(COUNTIF(Interventions!$A$6:$A$205,B36)=0,"No change yet",IF(C36&lt;_xlfn.MINIFS(Interventions!$B$6:$B$205,Interventions!$A$6:$A$205,B36),"Before","After")))</f>
        <v/>
      </c>
      <c r="O36" s="11"/>
    </row>
    <row r="37" customFormat="false" ht="15" hidden="false" customHeight="false" outlineLevel="0" collapsed="false">
      <c r="A37" s="11"/>
      <c r="B37" s="11"/>
      <c r="C37" s="12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3" t="str">
        <f aca="false">IF(OR(B37="",C37=""),"",IF(COUNTIF(Interventions!$A$6:$A$205,B37)=0,"No change yet",IF(C37&lt;_xlfn.MINIFS(Interventions!$B$6:$B$205,Interventions!$A$6:$A$205,B37),"Before","After")))</f>
        <v/>
      </c>
      <c r="O37" s="11"/>
    </row>
    <row r="38" customFormat="false" ht="15" hidden="false" customHeight="false" outlineLevel="0" collapsed="false">
      <c r="A38" s="11"/>
      <c r="B38" s="11"/>
      <c r="C38" s="12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3" t="str">
        <f aca="false">IF(OR(B38="",C38=""),"",IF(COUNTIF(Interventions!$A$6:$A$205,B38)=0,"No change yet",IF(C38&lt;_xlfn.MINIFS(Interventions!$B$6:$B$205,Interventions!$A$6:$A$205,B38),"Before","After")))</f>
        <v/>
      </c>
      <c r="O38" s="11"/>
    </row>
    <row r="39" customFormat="false" ht="15" hidden="false" customHeight="false" outlineLevel="0" collapsed="false">
      <c r="A39" s="11"/>
      <c r="B39" s="11"/>
      <c r="C39" s="12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3" t="str">
        <f aca="false">IF(OR(B39="",C39=""),"",IF(COUNTIF(Interventions!$A$6:$A$205,B39)=0,"No change yet",IF(C39&lt;_xlfn.MINIFS(Interventions!$B$6:$B$205,Interventions!$A$6:$A$205,B39),"Before","After")))</f>
        <v/>
      </c>
      <c r="O39" s="11"/>
    </row>
    <row r="40" customFormat="false" ht="15" hidden="false" customHeight="false" outlineLevel="0" collapsed="false">
      <c r="A40" s="11"/>
      <c r="B40" s="11"/>
      <c r="C40" s="12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3" t="str">
        <f aca="false">IF(OR(B40="",C40=""),"",IF(COUNTIF(Interventions!$A$6:$A$205,B40)=0,"No change yet",IF(C40&lt;_xlfn.MINIFS(Interventions!$B$6:$B$205,Interventions!$A$6:$A$205,B40),"Before","After")))</f>
        <v/>
      </c>
      <c r="O40" s="11"/>
    </row>
    <row r="41" customFormat="false" ht="15" hidden="false" customHeight="false" outlineLevel="0" collapsed="false">
      <c r="A41" s="11"/>
      <c r="B41" s="11"/>
      <c r="C41" s="12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3" t="str">
        <f aca="false">IF(OR(B41="",C41=""),"",IF(COUNTIF(Interventions!$A$6:$A$205,B41)=0,"No change yet",IF(C41&lt;_xlfn.MINIFS(Interventions!$B$6:$B$205,Interventions!$A$6:$A$205,B41),"Before","After")))</f>
        <v/>
      </c>
      <c r="O41" s="11"/>
    </row>
    <row r="42" customFormat="false" ht="15" hidden="false" customHeight="false" outlineLevel="0" collapsed="false">
      <c r="A42" s="11"/>
      <c r="B42" s="11"/>
      <c r="C42" s="12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3" t="str">
        <f aca="false">IF(OR(B42="",C42=""),"",IF(COUNTIF(Interventions!$A$6:$A$205,B42)=0,"No change yet",IF(C42&lt;_xlfn.MINIFS(Interventions!$B$6:$B$205,Interventions!$A$6:$A$205,B42),"Before","After")))</f>
        <v/>
      </c>
      <c r="O42" s="11"/>
    </row>
    <row r="43" customFormat="false" ht="15" hidden="false" customHeight="false" outlineLevel="0" collapsed="false">
      <c r="A43" s="11"/>
      <c r="B43" s="11"/>
      <c r="C43" s="12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3" t="str">
        <f aca="false">IF(OR(B43="",C43=""),"",IF(COUNTIF(Interventions!$A$6:$A$205,B43)=0,"No change yet",IF(C43&lt;_xlfn.MINIFS(Interventions!$B$6:$B$205,Interventions!$A$6:$A$205,B43),"Before","After")))</f>
        <v/>
      </c>
      <c r="O43" s="11"/>
    </row>
    <row r="44" customFormat="false" ht="15" hidden="false" customHeight="false" outlineLevel="0" collapsed="false">
      <c r="A44" s="11"/>
      <c r="B44" s="11"/>
      <c r="C44" s="12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3" t="str">
        <f aca="false">IF(OR(B44="",C44=""),"",IF(COUNTIF(Interventions!$A$6:$A$205,B44)=0,"No change yet",IF(C44&lt;_xlfn.MINIFS(Interventions!$B$6:$B$205,Interventions!$A$6:$A$205,B44),"Before","After")))</f>
        <v/>
      </c>
      <c r="O44" s="11"/>
    </row>
    <row r="45" customFormat="false" ht="15" hidden="false" customHeight="false" outlineLevel="0" collapsed="false">
      <c r="A45" s="11"/>
      <c r="B45" s="11"/>
      <c r="C45" s="12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3" t="str">
        <f aca="false">IF(OR(B45="",C45=""),"",IF(COUNTIF(Interventions!$A$6:$A$205,B45)=0,"No change yet",IF(C45&lt;_xlfn.MINIFS(Interventions!$B$6:$B$205,Interventions!$A$6:$A$205,B45),"Before","After")))</f>
        <v/>
      </c>
      <c r="O45" s="11"/>
    </row>
    <row r="46" customFormat="false" ht="15" hidden="false" customHeight="false" outlineLevel="0" collapsed="false">
      <c r="A46" s="11"/>
      <c r="B46" s="11"/>
      <c r="C46" s="12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3" t="str">
        <f aca="false">IF(OR(B46="",C46=""),"",IF(COUNTIF(Interventions!$A$6:$A$205,B46)=0,"No change yet",IF(C46&lt;_xlfn.MINIFS(Interventions!$B$6:$B$205,Interventions!$A$6:$A$205,B46),"Before","After")))</f>
        <v/>
      </c>
      <c r="O46" s="11"/>
    </row>
    <row r="47" customFormat="false" ht="15" hidden="false" customHeight="false" outlineLevel="0" collapsed="false">
      <c r="A47" s="11"/>
      <c r="B47" s="11"/>
      <c r="C47" s="12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3" t="str">
        <f aca="false">IF(OR(B47="",C47=""),"",IF(COUNTIF(Interventions!$A$6:$A$205,B47)=0,"No change yet",IF(C47&lt;_xlfn.MINIFS(Interventions!$B$6:$B$205,Interventions!$A$6:$A$205,B47),"Before","After")))</f>
        <v/>
      </c>
      <c r="O47" s="11"/>
    </row>
    <row r="48" customFormat="false" ht="15" hidden="false" customHeight="false" outlineLevel="0" collapsed="false">
      <c r="A48" s="11"/>
      <c r="B48" s="11"/>
      <c r="C48" s="12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3" t="str">
        <f aca="false">IF(OR(B48="",C48=""),"",IF(COUNTIF(Interventions!$A$6:$A$205,B48)=0,"No change yet",IF(C48&lt;_xlfn.MINIFS(Interventions!$B$6:$B$205,Interventions!$A$6:$A$205,B48),"Before","After")))</f>
        <v/>
      </c>
      <c r="O48" s="11"/>
    </row>
    <row r="49" customFormat="false" ht="15" hidden="false" customHeight="false" outlineLevel="0" collapsed="false">
      <c r="A49" s="11"/>
      <c r="B49" s="11"/>
      <c r="C49" s="12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3" t="str">
        <f aca="false">IF(OR(B49="",C49=""),"",IF(COUNTIF(Interventions!$A$6:$A$205,B49)=0,"No change yet",IF(C49&lt;_xlfn.MINIFS(Interventions!$B$6:$B$205,Interventions!$A$6:$A$205,B49),"Before","After")))</f>
        <v/>
      </c>
      <c r="O49" s="11"/>
    </row>
    <row r="50" customFormat="false" ht="15" hidden="false" customHeight="false" outlineLevel="0" collapsed="false">
      <c r="A50" s="11"/>
      <c r="B50" s="11"/>
      <c r="C50" s="12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3" t="str">
        <f aca="false">IF(OR(B50="",C50=""),"",IF(COUNTIF(Interventions!$A$6:$A$205,B50)=0,"No change yet",IF(C50&lt;_xlfn.MINIFS(Interventions!$B$6:$B$205,Interventions!$A$6:$A$205,B50),"Before","After")))</f>
        <v/>
      </c>
      <c r="O50" s="11"/>
    </row>
    <row r="51" customFormat="false" ht="15" hidden="false" customHeight="false" outlineLevel="0" collapsed="false">
      <c r="A51" s="11"/>
      <c r="B51" s="11"/>
      <c r="C51" s="12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3" t="str">
        <f aca="false">IF(OR(B51="",C51=""),"",IF(COUNTIF(Interventions!$A$6:$A$205,B51)=0,"No change yet",IF(C51&lt;_xlfn.MINIFS(Interventions!$B$6:$B$205,Interventions!$A$6:$A$205,B51),"Before","After")))</f>
        <v/>
      </c>
      <c r="O51" s="11"/>
    </row>
    <row r="52" customFormat="false" ht="15" hidden="false" customHeight="false" outlineLevel="0" collapsed="false">
      <c r="A52" s="11"/>
      <c r="B52" s="11"/>
      <c r="C52" s="12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3" t="str">
        <f aca="false">IF(OR(B52="",C52=""),"",IF(COUNTIF(Interventions!$A$6:$A$205,B52)=0,"No change yet",IF(C52&lt;_xlfn.MINIFS(Interventions!$B$6:$B$205,Interventions!$A$6:$A$205,B52),"Before","After")))</f>
        <v/>
      </c>
      <c r="O52" s="11"/>
    </row>
    <row r="53" customFormat="false" ht="15" hidden="false" customHeight="false" outlineLevel="0" collapsed="false">
      <c r="A53" s="11"/>
      <c r="B53" s="11"/>
      <c r="C53" s="12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3" t="str">
        <f aca="false">IF(OR(B53="",C53=""),"",IF(COUNTIF(Interventions!$A$6:$A$205,B53)=0,"No change yet",IF(C53&lt;_xlfn.MINIFS(Interventions!$B$6:$B$205,Interventions!$A$6:$A$205,B53),"Before","After")))</f>
        <v/>
      </c>
      <c r="O53" s="11"/>
    </row>
    <row r="54" customFormat="false" ht="15" hidden="false" customHeight="false" outlineLevel="0" collapsed="false">
      <c r="A54" s="11"/>
      <c r="B54" s="11"/>
      <c r="C54" s="12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3" t="str">
        <f aca="false">IF(OR(B54="",C54=""),"",IF(COUNTIF(Interventions!$A$6:$A$205,B54)=0,"No change yet",IF(C54&lt;_xlfn.MINIFS(Interventions!$B$6:$B$205,Interventions!$A$6:$A$205,B54),"Before","After")))</f>
        <v/>
      </c>
      <c r="O54" s="11"/>
    </row>
    <row r="55" customFormat="false" ht="15" hidden="false" customHeight="false" outlineLevel="0" collapsed="false">
      <c r="A55" s="11"/>
      <c r="B55" s="11"/>
      <c r="C55" s="12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3" t="str">
        <f aca="false">IF(OR(B55="",C55=""),"",IF(COUNTIF(Interventions!$A$6:$A$205,B55)=0,"No change yet",IF(C55&lt;_xlfn.MINIFS(Interventions!$B$6:$B$205,Interventions!$A$6:$A$205,B55),"Before","After")))</f>
        <v/>
      </c>
      <c r="O55" s="11"/>
    </row>
    <row r="56" customFormat="false" ht="15" hidden="false" customHeight="false" outlineLevel="0" collapsed="false">
      <c r="A56" s="11"/>
      <c r="B56" s="11"/>
      <c r="C56" s="12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3" t="str">
        <f aca="false">IF(OR(B56="",C56=""),"",IF(COUNTIF(Interventions!$A$6:$A$205,B56)=0,"No change yet",IF(C56&lt;_xlfn.MINIFS(Interventions!$B$6:$B$205,Interventions!$A$6:$A$205,B56),"Before","After")))</f>
        <v/>
      </c>
      <c r="O56" s="11"/>
    </row>
    <row r="57" customFormat="false" ht="15" hidden="false" customHeight="false" outlineLevel="0" collapsed="false">
      <c r="A57" s="11"/>
      <c r="B57" s="11"/>
      <c r="C57" s="12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3" t="str">
        <f aca="false">IF(OR(B57="",C57=""),"",IF(COUNTIF(Interventions!$A$6:$A$205,B57)=0,"No change yet",IF(C57&lt;_xlfn.MINIFS(Interventions!$B$6:$B$205,Interventions!$A$6:$A$205,B57),"Before","After")))</f>
        <v/>
      </c>
      <c r="O57" s="11"/>
    </row>
    <row r="58" customFormat="false" ht="15" hidden="false" customHeight="false" outlineLevel="0" collapsed="false">
      <c r="A58" s="11"/>
      <c r="B58" s="11"/>
      <c r="C58" s="12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3" t="str">
        <f aca="false">IF(OR(B58="",C58=""),"",IF(COUNTIF(Interventions!$A$6:$A$205,B58)=0,"No change yet",IF(C58&lt;_xlfn.MINIFS(Interventions!$B$6:$B$205,Interventions!$A$6:$A$205,B58),"Before","After")))</f>
        <v/>
      </c>
      <c r="O58" s="11"/>
    </row>
    <row r="59" customFormat="false" ht="15" hidden="false" customHeight="false" outlineLevel="0" collapsed="false">
      <c r="A59" s="11"/>
      <c r="B59" s="11"/>
      <c r="C59" s="12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3" t="str">
        <f aca="false">IF(OR(B59="",C59=""),"",IF(COUNTIF(Interventions!$A$6:$A$205,B59)=0,"No change yet",IF(C59&lt;_xlfn.MINIFS(Interventions!$B$6:$B$205,Interventions!$A$6:$A$205,B59),"Before","After")))</f>
        <v/>
      </c>
      <c r="O59" s="11"/>
    </row>
    <row r="60" customFormat="false" ht="15" hidden="false" customHeight="false" outlineLevel="0" collapsed="false">
      <c r="A60" s="11"/>
      <c r="B60" s="11"/>
      <c r="C60" s="12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3" t="str">
        <f aca="false">IF(OR(B60="",C60=""),"",IF(COUNTIF(Interventions!$A$6:$A$205,B60)=0,"No change yet",IF(C60&lt;_xlfn.MINIFS(Interventions!$B$6:$B$205,Interventions!$A$6:$A$205,B60),"Before","After")))</f>
        <v/>
      </c>
      <c r="O60" s="11"/>
    </row>
    <row r="61" customFormat="false" ht="15" hidden="false" customHeight="false" outlineLevel="0" collapsed="false">
      <c r="A61" s="11"/>
      <c r="B61" s="11"/>
      <c r="C61" s="1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3" t="str">
        <f aca="false">IF(OR(B61="",C61=""),"",IF(COUNTIF(Interventions!$A$6:$A$205,B61)=0,"No change yet",IF(C61&lt;_xlfn.MINIFS(Interventions!$B$6:$B$205,Interventions!$A$6:$A$205,B61),"Before","After")))</f>
        <v/>
      </c>
      <c r="O61" s="11"/>
    </row>
    <row r="62" customFormat="false" ht="15" hidden="false" customHeight="false" outlineLevel="0" collapsed="false">
      <c r="A62" s="11"/>
      <c r="B62" s="11"/>
      <c r="C62" s="12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3" t="str">
        <f aca="false">IF(OR(B62="",C62=""),"",IF(COUNTIF(Interventions!$A$6:$A$205,B62)=0,"No change yet",IF(C62&lt;_xlfn.MINIFS(Interventions!$B$6:$B$205,Interventions!$A$6:$A$205,B62),"Before","After")))</f>
        <v/>
      </c>
      <c r="O62" s="11"/>
    </row>
    <row r="63" customFormat="false" ht="15" hidden="false" customHeight="false" outlineLevel="0" collapsed="false">
      <c r="A63" s="11"/>
      <c r="B63" s="11"/>
      <c r="C63" s="12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3" t="str">
        <f aca="false">IF(OR(B63="",C63=""),"",IF(COUNTIF(Interventions!$A$6:$A$205,B63)=0,"No change yet",IF(C63&lt;_xlfn.MINIFS(Interventions!$B$6:$B$205,Interventions!$A$6:$A$205,B63),"Before","After")))</f>
        <v/>
      </c>
      <c r="O63" s="11"/>
    </row>
    <row r="64" customFormat="false" ht="15" hidden="false" customHeight="false" outlineLevel="0" collapsed="false">
      <c r="A64" s="11"/>
      <c r="B64" s="11"/>
      <c r="C64" s="12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3" t="str">
        <f aca="false">IF(OR(B64="",C64=""),"",IF(COUNTIF(Interventions!$A$6:$A$205,B64)=0,"No change yet",IF(C64&lt;_xlfn.MINIFS(Interventions!$B$6:$B$205,Interventions!$A$6:$A$205,B64),"Before","After")))</f>
        <v/>
      </c>
      <c r="O64" s="11"/>
    </row>
    <row r="65" customFormat="false" ht="15" hidden="false" customHeight="false" outlineLevel="0" collapsed="false">
      <c r="A65" s="11"/>
      <c r="B65" s="11"/>
      <c r="C65" s="12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3" t="str">
        <f aca="false">IF(OR(B65="",C65=""),"",IF(COUNTIF(Interventions!$A$6:$A$205,B65)=0,"No change yet",IF(C65&lt;_xlfn.MINIFS(Interventions!$B$6:$B$205,Interventions!$A$6:$A$205,B65),"Before","After")))</f>
        <v/>
      </c>
      <c r="O65" s="11"/>
    </row>
    <row r="66" customFormat="false" ht="15" hidden="false" customHeight="false" outlineLevel="0" collapsed="false">
      <c r="A66" s="11"/>
      <c r="B66" s="11"/>
      <c r="C66" s="12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3" t="str">
        <f aca="false">IF(OR(B66="",C66=""),"",IF(COUNTIF(Interventions!$A$6:$A$205,B66)=0,"No change yet",IF(C66&lt;_xlfn.MINIFS(Interventions!$B$6:$B$205,Interventions!$A$6:$A$205,B66),"Before","After")))</f>
        <v/>
      </c>
      <c r="O66" s="11"/>
    </row>
    <row r="67" customFormat="false" ht="15" hidden="false" customHeight="false" outlineLevel="0" collapsed="false">
      <c r="A67" s="11"/>
      <c r="B67" s="11"/>
      <c r="C67" s="12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3" t="str">
        <f aca="false">IF(OR(B67="",C67=""),"",IF(COUNTIF(Interventions!$A$6:$A$205,B67)=0,"No change yet",IF(C67&lt;_xlfn.MINIFS(Interventions!$B$6:$B$205,Interventions!$A$6:$A$205,B67),"Before","After")))</f>
        <v/>
      </c>
      <c r="O67" s="11"/>
    </row>
    <row r="68" customFormat="false" ht="15" hidden="false" customHeight="false" outlineLevel="0" collapsed="false">
      <c r="A68" s="11"/>
      <c r="B68" s="11"/>
      <c r="C68" s="12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3" t="str">
        <f aca="false">IF(OR(B68="",C68=""),"",IF(COUNTIF(Interventions!$A$6:$A$205,B68)=0,"No change yet",IF(C68&lt;_xlfn.MINIFS(Interventions!$B$6:$B$205,Interventions!$A$6:$A$205,B68),"Before","After")))</f>
        <v/>
      </c>
      <c r="O68" s="11"/>
    </row>
    <row r="69" customFormat="false" ht="15" hidden="false" customHeight="false" outlineLevel="0" collapsed="false">
      <c r="A69" s="11"/>
      <c r="B69" s="11"/>
      <c r="C69" s="12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3" t="str">
        <f aca="false">IF(OR(B69="",C69=""),"",IF(COUNTIF(Interventions!$A$6:$A$205,B69)=0,"No change yet",IF(C69&lt;_xlfn.MINIFS(Interventions!$B$6:$B$205,Interventions!$A$6:$A$205,B69),"Before","After")))</f>
        <v/>
      </c>
      <c r="O69" s="11"/>
    </row>
    <row r="70" customFormat="false" ht="15" hidden="false" customHeight="false" outlineLevel="0" collapsed="false">
      <c r="A70" s="11"/>
      <c r="B70" s="11"/>
      <c r="C70" s="12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3" t="str">
        <f aca="false">IF(OR(B70="",C70=""),"",IF(COUNTIF(Interventions!$A$6:$A$205,B70)=0,"No change yet",IF(C70&lt;_xlfn.MINIFS(Interventions!$B$6:$B$205,Interventions!$A$6:$A$205,B70),"Before","After")))</f>
        <v/>
      </c>
      <c r="O70" s="11"/>
    </row>
    <row r="71" customFormat="false" ht="15" hidden="false" customHeight="false" outlineLevel="0" collapsed="false">
      <c r="A71" s="11"/>
      <c r="B71" s="11"/>
      <c r="C71" s="12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3" t="str">
        <f aca="false">IF(OR(B71="",C71=""),"",IF(COUNTIF(Interventions!$A$6:$A$205,B71)=0,"No change yet",IF(C71&lt;_xlfn.MINIFS(Interventions!$B$6:$B$205,Interventions!$A$6:$A$205,B71),"Before","After")))</f>
        <v/>
      </c>
      <c r="O71" s="11"/>
    </row>
    <row r="72" customFormat="false" ht="15" hidden="false" customHeight="false" outlineLevel="0" collapsed="false">
      <c r="A72" s="11"/>
      <c r="B72" s="11"/>
      <c r="C72" s="12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3" t="str">
        <f aca="false">IF(OR(B72="",C72=""),"",IF(COUNTIF(Interventions!$A$6:$A$205,B72)=0,"No change yet",IF(C72&lt;_xlfn.MINIFS(Interventions!$B$6:$B$205,Interventions!$A$6:$A$205,B72),"Before","After")))</f>
        <v/>
      </c>
      <c r="O72" s="11"/>
    </row>
    <row r="73" customFormat="false" ht="15" hidden="false" customHeight="false" outlineLevel="0" collapsed="false">
      <c r="A73" s="11"/>
      <c r="B73" s="11"/>
      <c r="C73" s="12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3" t="str">
        <f aca="false">IF(OR(B73="",C73=""),"",IF(COUNTIF(Interventions!$A$6:$A$205,B73)=0,"No change yet",IF(C73&lt;_xlfn.MINIFS(Interventions!$B$6:$B$205,Interventions!$A$6:$A$205,B73),"Before","After")))</f>
        <v/>
      </c>
      <c r="O73" s="11"/>
    </row>
    <row r="74" customFormat="false" ht="15" hidden="false" customHeight="false" outlineLevel="0" collapsed="false">
      <c r="A74" s="11"/>
      <c r="B74" s="11"/>
      <c r="C74" s="12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3" t="str">
        <f aca="false">IF(OR(B74="",C74=""),"",IF(COUNTIF(Interventions!$A$6:$A$205,B74)=0,"No change yet",IF(C74&lt;_xlfn.MINIFS(Interventions!$B$6:$B$205,Interventions!$A$6:$A$205,B74),"Before","After")))</f>
        <v/>
      </c>
      <c r="O74" s="11"/>
    </row>
    <row r="75" customFormat="false" ht="15" hidden="false" customHeight="false" outlineLevel="0" collapsed="false">
      <c r="A75" s="11"/>
      <c r="B75" s="11"/>
      <c r="C75" s="12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3" t="str">
        <f aca="false">IF(OR(B75="",C75=""),"",IF(COUNTIF(Interventions!$A$6:$A$205,B75)=0,"No change yet",IF(C75&lt;_xlfn.MINIFS(Interventions!$B$6:$B$205,Interventions!$A$6:$A$205,B75),"Before","After")))</f>
        <v/>
      </c>
      <c r="O75" s="11"/>
    </row>
    <row r="76" customFormat="false" ht="15" hidden="false" customHeight="false" outlineLevel="0" collapsed="false">
      <c r="A76" s="11"/>
      <c r="B76" s="11"/>
      <c r="C76" s="12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3" t="str">
        <f aca="false">IF(OR(B76="",C76=""),"",IF(COUNTIF(Interventions!$A$6:$A$205,B76)=0,"No change yet",IF(C76&lt;_xlfn.MINIFS(Interventions!$B$6:$B$205,Interventions!$A$6:$A$205,B76),"Before","After")))</f>
        <v/>
      </c>
      <c r="O76" s="11"/>
    </row>
    <row r="77" customFormat="false" ht="15" hidden="false" customHeight="false" outlineLevel="0" collapsed="false">
      <c r="A77" s="11"/>
      <c r="B77" s="11"/>
      <c r="C77" s="12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3" t="str">
        <f aca="false">IF(OR(B77="",C77=""),"",IF(COUNTIF(Interventions!$A$6:$A$205,B77)=0,"No change yet",IF(C77&lt;_xlfn.MINIFS(Interventions!$B$6:$B$205,Interventions!$A$6:$A$205,B77),"Before","After")))</f>
        <v/>
      </c>
      <c r="O77" s="11"/>
    </row>
    <row r="78" customFormat="false" ht="15" hidden="false" customHeight="false" outlineLevel="0" collapsed="false">
      <c r="A78" s="11"/>
      <c r="B78" s="11"/>
      <c r="C78" s="12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3" t="str">
        <f aca="false">IF(OR(B78="",C78=""),"",IF(COUNTIF(Interventions!$A$6:$A$205,B78)=0,"No change yet",IF(C78&lt;_xlfn.MINIFS(Interventions!$B$6:$B$205,Interventions!$A$6:$A$205,B78),"Before","After")))</f>
        <v/>
      </c>
      <c r="O78" s="11"/>
    </row>
    <row r="79" customFormat="false" ht="15" hidden="false" customHeight="false" outlineLevel="0" collapsed="false">
      <c r="A79" s="11"/>
      <c r="B79" s="11"/>
      <c r="C79" s="12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3" t="str">
        <f aca="false">IF(OR(B79="",C79=""),"",IF(COUNTIF(Interventions!$A$6:$A$205,B79)=0,"No change yet",IF(C79&lt;_xlfn.MINIFS(Interventions!$B$6:$B$205,Interventions!$A$6:$A$205,B79),"Before","After")))</f>
        <v/>
      </c>
      <c r="O79" s="11"/>
    </row>
    <row r="80" customFormat="false" ht="15" hidden="false" customHeight="false" outlineLevel="0" collapsed="false">
      <c r="A80" s="11"/>
      <c r="B80" s="11"/>
      <c r="C80" s="12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3" t="str">
        <f aca="false">IF(OR(B80="",C80=""),"",IF(COUNTIF(Interventions!$A$6:$A$205,B80)=0,"No change yet",IF(C80&lt;_xlfn.MINIFS(Interventions!$B$6:$B$205,Interventions!$A$6:$A$205,B80),"Before","After")))</f>
        <v/>
      </c>
      <c r="O80" s="11"/>
    </row>
    <row r="81" customFormat="false" ht="15" hidden="false" customHeight="false" outlineLevel="0" collapsed="false">
      <c r="A81" s="11"/>
      <c r="B81" s="11"/>
      <c r="C81" s="12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3" t="str">
        <f aca="false">IF(OR(B81="",C81=""),"",IF(COUNTIF(Interventions!$A$6:$A$205,B81)=0,"No change yet",IF(C81&lt;_xlfn.MINIFS(Interventions!$B$6:$B$205,Interventions!$A$6:$A$205,B81),"Before","After")))</f>
        <v/>
      </c>
      <c r="O81" s="11"/>
    </row>
    <row r="82" customFormat="false" ht="15" hidden="false" customHeight="false" outlineLevel="0" collapsed="false">
      <c r="A82" s="11"/>
      <c r="B82" s="11"/>
      <c r="C82" s="12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3" t="str">
        <f aca="false">IF(OR(B82="",C82=""),"",IF(COUNTIF(Interventions!$A$6:$A$205,B82)=0,"No change yet",IF(C82&lt;_xlfn.MINIFS(Interventions!$B$6:$B$205,Interventions!$A$6:$A$205,B82),"Before","After")))</f>
        <v/>
      </c>
      <c r="O82" s="11"/>
    </row>
    <row r="83" customFormat="false" ht="15" hidden="false" customHeight="false" outlineLevel="0" collapsed="false">
      <c r="A83" s="11"/>
      <c r="B83" s="11"/>
      <c r="C83" s="12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3" t="str">
        <f aca="false">IF(OR(B83="",C83=""),"",IF(COUNTIF(Interventions!$A$6:$A$205,B83)=0,"No change yet",IF(C83&lt;_xlfn.MINIFS(Interventions!$B$6:$B$205,Interventions!$A$6:$A$205,B83),"Before","After")))</f>
        <v/>
      </c>
      <c r="O83" s="11"/>
    </row>
    <row r="84" customFormat="false" ht="15" hidden="false" customHeight="false" outlineLevel="0" collapsed="false">
      <c r="A84" s="11"/>
      <c r="B84" s="11"/>
      <c r="C84" s="12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3" t="str">
        <f aca="false">IF(OR(B84="",C84=""),"",IF(COUNTIF(Interventions!$A$6:$A$205,B84)=0,"No change yet",IF(C84&lt;_xlfn.MINIFS(Interventions!$B$6:$B$205,Interventions!$A$6:$A$205,B84),"Before","After")))</f>
        <v/>
      </c>
      <c r="O84" s="11"/>
    </row>
    <row r="85" customFormat="false" ht="15" hidden="false" customHeight="false" outlineLevel="0" collapsed="false">
      <c r="A85" s="11"/>
      <c r="B85" s="11"/>
      <c r="C85" s="12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3" t="str">
        <f aca="false">IF(OR(B85="",C85=""),"",IF(COUNTIF(Interventions!$A$6:$A$205,B85)=0,"No change yet",IF(C85&lt;_xlfn.MINIFS(Interventions!$B$6:$B$205,Interventions!$A$6:$A$205,B85),"Before","After")))</f>
        <v/>
      </c>
      <c r="O85" s="11"/>
    </row>
    <row r="86" customFormat="false" ht="15" hidden="false" customHeight="false" outlineLevel="0" collapsed="false">
      <c r="A86" s="11"/>
      <c r="B86" s="11"/>
      <c r="C86" s="12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3" t="str">
        <f aca="false">IF(OR(B86="",C86=""),"",IF(COUNTIF(Interventions!$A$6:$A$205,B86)=0,"No change yet",IF(C86&lt;_xlfn.MINIFS(Interventions!$B$6:$B$205,Interventions!$A$6:$A$205,B86),"Before","After")))</f>
        <v/>
      </c>
      <c r="O86" s="11"/>
    </row>
    <row r="87" customFormat="false" ht="15" hidden="false" customHeight="false" outlineLevel="0" collapsed="false">
      <c r="A87" s="11"/>
      <c r="B87" s="11"/>
      <c r="C87" s="12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3" t="str">
        <f aca="false">IF(OR(B87="",C87=""),"",IF(COUNTIF(Interventions!$A$6:$A$205,B87)=0,"No change yet",IF(C87&lt;_xlfn.MINIFS(Interventions!$B$6:$B$205,Interventions!$A$6:$A$205,B87),"Before","After")))</f>
        <v/>
      </c>
      <c r="O87" s="11"/>
    </row>
    <row r="88" customFormat="false" ht="15" hidden="false" customHeight="false" outlineLevel="0" collapsed="false">
      <c r="A88" s="11"/>
      <c r="B88" s="11"/>
      <c r="C88" s="12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3" t="str">
        <f aca="false">IF(OR(B88="",C88=""),"",IF(COUNTIF(Interventions!$A$6:$A$205,B88)=0,"No change yet",IF(C88&lt;_xlfn.MINIFS(Interventions!$B$6:$B$205,Interventions!$A$6:$A$205,B88),"Before","After")))</f>
        <v/>
      </c>
      <c r="O88" s="11"/>
    </row>
    <row r="89" customFormat="false" ht="15" hidden="false" customHeight="false" outlineLevel="0" collapsed="false">
      <c r="A89" s="11"/>
      <c r="B89" s="11"/>
      <c r="C89" s="12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3" t="str">
        <f aca="false">IF(OR(B89="",C89=""),"",IF(COUNTIF(Interventions!$A$6:$A$205,B89)=0,"No change yet",IF(C89&lt;_xlfn.MINIFS(Interventions!$B$6:$B$205,Interventions!$A$6:$A$205,B89),"Before","After")))</f>
        <v/>
      </c>
      <c r="O89" s="11"/>
    </row>
    <row r="90" customFormat="false" ht="15" hidden="false" customHeight="false" outlineLevel="0" collapsed="false">
      <c r="A90" s="11"/>
      <c r="B90" s="11"/>
      <c r="C90" s="12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3" t="str">
        <f aca="false">IF(OR(B90="",C90=""),"",IF(COUNTIF(Interventions!$A$6:$A$205,B90)=0,"No change yet",IF(C90&lt;_xlfn.MINIFS(Interventions!$B$6:$B$205,Interventions!$A$6:$A$205,B90),"Before","After")))</f>
        <v/>
      </c>
      <c r="O90" s="11"/>
    </row>
    <row r="91" customFormat="false" ht="15" hidden="false" customHeight="false" outlineLevel="0" collapsed="false">
      <c r="A91" s="11"/>
      <c r="B91" s="11"/>
      <c r="C91" s="12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3" t="str">
        <f aca="false">IF(OR(B91="",C91=""),"",IF(COUNTIF(Interventions!$A$6:$A$205,B91)=0,"No change yet",IF(C91&lt;_xlfn.MINIFS(Interventions!$B$6:$B$205,Interventions!$A$6:$A$205,B91),"Before","After")))</f>
        <v/>
      </c>
      <c r="O91" s="11"/>
    </row>
    <row r="92" customFormat="false" ht="15" hidden="false" customHeight="false" outlineLevel="0" collapsed="false">
      <c r="A92" s="11"/>
      <c r="B92" s="11"/>
      <c r="C92" s="12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3" t="str">
        <f aca="false">IF(OR(B92="",C92=""),"",IF(COUNTIF(Interventions!$A$6:$A$205,B92)=0,"No change yet",IF(C92&lt;_xlfn.MINIFS(Interventions!$B$6:$B$205,Interventions!$A$6:$A$205,B92),"Before","After")))</f>
        <v/>
      </c>
      <c r="O92" s="11"/>
    </row>
    <row r="93" customFormat="false" ht="15" hidden="false" customHeight="false" outlineLevel="0" collapsed="false">
      <c r="A93" s="11"/>
      <c r="B93" s="11"/>
      <c r="C93" s="12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3" t="str">
        <f aca="false">IF(OR(B93="",C93=""),"",IF(COUNTIF(Interventions!$A$6:$A$205,B93)=0,"No change yet",IF(C93&lt;_xlfn.MINIFS(Interventions!$B$6:$B$205,Interventions!$A$6:$A$205,B93),"Before","After")))</f>
        <v/>
      </c>
      <c r="O93" s="11"/>
    </row>
    <row r="94" customFormat="false" ht="15" hidden="false" customHeight="false" outlineLevel="0" collapsed="false">
      <c r="A94" s="11"/>
      <c r="B94" s="11"/>
      <c r="C94" s="12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3" t="str">
        <f aca="false">IF(OR(B94="",C94=""),"",IF(COUNTIF(Interventions!$A$6:$A$205,B94)=0,"No change yet",IF(C94&lt;_xlfn.MINIFS(Interventions!$B$6:$B$205,Interventions!$A$6:$A$205,B94),"Before","After")))</f>
        <v/>
      </c>
      <c r="O94" s="11"/>
    </row>
    <row r="95" customFormat="false" ht="15" hidden="false" customHeight="false" outlineLevel="0" collapsed="false">
      <c r="A95" s="11"/>
      <c r="B95" s="11"/>
      <c r="C95" s="12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3" t="str">
        <f aca="false">IF(OR(B95="",C95=""),"",IF(COUNTIF(Interventions!$A$6:$A$205,B95)=0,"No change yet",IF(C95&lt;_xlfn.MINIFS(Interventions!$B$6:$B$205,Interventions!$A$6:$A$205,B95),"Before","After")))</f>
        <v/>
      </c>
      <c r="O95" s="11"/>
    </row>
    <row r="96" customFormat="false" ht="15" hidden="false" customHeight="false" outlineLevel="0" collapsed="false">
      <c r="A96" s="11"/>
      <c r="B96" s="11"/>
      <c r="C96" s="12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3" t="str">
        <f aca="false">IF(OR(B96="",C96=""),"",IF(COUNTIF(Interventions!$A$6:$A$205,B96)=0,"No change yet",IF(C96&lt;_xlfn.MINIFS(Interventions!$B$6:$B$205,Interventions!$A$6:$A$205,B96),"Before","After")))</f>
        <v/>
      </c>
      <c r="O96" s="11"/>
    </row>
    <row r="97" customFormat="false" ht="15" hidden="false" customHeight="false" outlineLevel="0" collapsed="false">
      <c r="A97" s="11"/>
      <c r="B97" s="11"/>
      <c r="C97" s="12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3" t="str">
        <f aca="false">IF(OR(B97="",C97=""),"",IF(COUNTIF(Interventions!$A$6:$A$205,B97)=0,"No change yet",IF(C97&lt;_xlfn.MINIFS(Interventions!$B$6:$B$205,Interventions!$A$6:$A$205,B97),"Before","After")))</f>
        <v/>
      </c>
      <c r="O97" s="11"/>
    </row>
    <row r="98" customFormat="false" ht="15" hidden="false" customHeight="false" outlineLevel="0" collapsed="false">
      <c r="A98" s="11"/>
      <c r="B98" s="11"/>
      <c r="C98" s="12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3" t="str">
        <f aca="false">IF(OR(B98="",C98=""),"",IF(COUNTIF(Interventions!$A$6:$A$205,B98)=0,"No change yet",IF(C98&lt;_xlfn.MINIFS(Interventions!$B$6:$B$205,Interventions!$A$6:$A$205,B98),"Before","After")))</f>
        <v/>
      </c>
      <c r="O98" s="11"/>
    </row>
    <row r="99" customFormat="false" ht="15" hidden="false" customHeight="false" outlineLevel="0" collapsed="false">
      <c r="A99" s="11"/>
      <c r="B99" s="11"/>
      <c r="C99" s="12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3" t="str">
        <f aca="false">IF(OR(B99="",C99=""),"",IF(COUNTIF(Interventions!$A$6:$A$205,B99)=0,"No change yet",IF(C99&lt;_xlfn.MINIFS(Interventions!$B$6:$B$205,Interventions!$A$6:$A$205,B99),"Before","After")))</f>
        <v/>
      </c>
      <c r="O99" s="11"/>
    </row>
    <row r="100" customFormat="false" ht="15" hidden="false" customHeight="false" outlineLevel="0" collapsed="false">
      <c r="A100" s="11"/>
      <c r="B100" s="11"/>
      <c r="C100" s="12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3" t="str">
        <f aca="false">IF(OR(B100="",C100=""),"",IF(COUNTIF(Interventions!$A$6:$A$205,B100)=0,"No change yet",IF(C100&lt;_xlfn.MINIFS(Interventions!$B$6:$B$205,Interventions!$A$6:$A$205,B100),"Before","After")))</f>
        <v/>
      </c>
      <c r="O100" s="11"/>
    </row>
    <row r="101" customFormat="false" ht="15" hidden="false" customHeight="false" outlineLevel="0" collapsed="false">
      <c r="A101" s="11"/>
      <c r="B101" s="11"/>
      <c r="C101" s="12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3" t="str">
        <f aca="false">IF(OR(B101="",C101=""),"",IF(COUNTIF(Interventions!$A$6:$A$205,B101)=0,"No change yet",IF(C101&lt;_xlfn.MINIFS(Interventions!$B$6:$B$205,Interventions!$A$6:$A$205,B101),"Before","After")))</f>
        <v/>
      </c>
      <c r="O101" s="11"/>
    </row>
    <row r="102" customFormat="false" ht="15" hidden="false" customHeight="false" outlineLevel="0" collapsed="false">
      <c r="A102" s="11"/>
      <c r="B102" s="11"/>
      <c r="C102" s="12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3" t="str">
        <f aca="false">IF(OR(B102="",C102=""),"",IF(COUNTIF(Interventions!$A$6:$A$205,B102)=0,"No change yet",IF(C102&lt;_xlfn.MINIFS(Interventions!$B$6:$B$205,Interventions!$A$6:$A$205,B102),"Before","After")))</f>
        <v/>
      </c>
      <c r="O102" s="11"/>
    </row>
    <row r="103" customFormat="false" ht="15" hidden="false" customHeight="false" outlineLevel="0" collapsed="false">
      <c r="A103" s="11"/>
      <c r="B103" s="11"/>
      <c r="C103" s="12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3" t="str">
        <f aca="false">IF(OR(B103="",C103=""),"",IF(COUNTIF(Interventions!$A$6:$A$205,B103)=0,"No change yet",IF(C103&lt;_xlfn.MINIFS(Interventions!$B$6:$B$205,Interventions!$A$6:$A$205,B103),"Before","After")))</f>
        <v/>
      </c>
      <c r="O103" s="11"/>
    </row>
    <row r="104" customFormat="false" ht="15" hidden="false" customHeight="false" outlineLevel="0" collapsed="false">
      <c r="A104" s="11"/>
      <c r="B104" s="11"/>
      <c r="C104" s="12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3" t="str">
        <f aca="false">IF(OR(B104="",C104=""),"",IF(COUNTIF(Interventions!$A$6:$A$205,B104)=0,"No change yet",IF(C104&lt;_xlfn.MINIFS(Interventions!$B$6:$B$205,Interventions!$A$6:$A$205,B104),"Before","After")))</f>
        <v/>
      </c>
      <c r="O104" s="11"/>
    </row>
    <row r="105" customFormat="false" ht="15" hidden="false" customHeight="false" outlineLevel="0" collapsed="false">
      <c r="A105" s="11"/>
      <c r="B105" s="11"/>
      <c r="C105" s="12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3" t="str">
        <f aca="false">IF(OR(B105="",C105=""),"",IF(COUNTIF(Interventions!$A$6:$A$205,B105)=0,"No change yet",IF(C105&lt;_xlfn.MINIFS(Interventions!$B$6:$B$205,Interventions!$A$6:$A$205,B105),"Before","After")))</f>
        <v/>
      </c>
      <c r="O105" s="11"/>
    </row>
    <row r="106" customFormat="false" ht="15" hidden="false" customHeight="false" outlineLevel="0" collapsed="false">
      <c r="A106" s="11"/>
      <c r="B106" s="11"/>
      <c r="C106" s="12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3" t="str">
        <f aca="false">IF(OR(B106="",C106=""),"",IF(COUNTIF(Interventions!$A$6:$A$205,B106)=0,"No change yet",IF(C106&lt;_xlfn.MINIFS(Interventions!$B$6:$B$205,Interventions!$A$6:$A$205,B106),"Before","After")))</f>
        <v/>
      </c>
      <c r="O106" s="11"/>
    </row>
    <row r="107" customFormat="false" ht="15" hidden="false" customHeight="false" outlineLevel="0" collapsed="false">
      <c r="A107" s="11"/>
      <c r="B107" s="11"/>
      <c r="C107" s="12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3" t="str">
        <f aca="false">IF(OR(B107="",C107=""),"",IF(COUNTIF(Interventions!$A$6:$A$205,B107)=0,"No change yet",IF(C107&lt;_xlfn.MINIFS(Interventions!$B$6:$B$205,Interventions!$A$6:$A$205,B107),"Before","After")))</f>
        <v/>
      </c>
      <c r="O107" s="11"/>
    </row>
    <row r="108" customFormat="false" ht="15" hidden="false" customHeight="false" outlineLevel="0" collapsed="false">
      <c r="A108" s="11"/>
      <c r="B108" s="11"/>
      <c r="C108" s="12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3" t="str">
        <f aca="false">IF(OR(B108="",C108=""),"",IF(COUNTIF(Interventions!$A$6:$A$205,B108)=0,"No change yet",IF(C108&lt;_xlfn.MINIFS(Interventions!$B$6:$B$205,Interventions!$A$6:$A$205,B108),"Before","After")))</f>
        <v/>
      </c>
      <c r="O108" s="11"/>
    </row>
    <row r="109" customFormat="false" ht="15" hidden="false" customHeight="false" outlineLevel="0" collapsed="false">
      <c r="A109" s="11"/>
      <c r="B109" s="11"/>
      <c r="C109" s="12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3" t="str">
        <f aca="false">IF(OR(B109="",C109=""),"",IF(COUNTIF(Interventions!$A$6:$A$205,B109)=0,"No change yet",IF(C109&lt;_xlfn.MINIFS(Interventions!$B$6:$B$205,Interventions!$A$6:$A$205,B109),"Before","After")))</f>
        <v/>
      </c>
      <c r="O109" s="11"/>
    </row>
    <row r="110" customFormat="false" ht="15" hidden="false" customHeight="false" outlineLevel="0" collapsed="false">
      <c r="A110" s="11"/>
      <c r="B110" s="11"/>
      <c r="C110" s="12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3" t="str">
        <f aca="false">IF(OR(B110="",C110=""),"",IF(COUNTIF(Interventions!$A$6:$A$205,B110)=0,"No change yet",IF(C110&lt;_xlfn.MINIFS(Interventions!$B$6:$B$205,Interventions!$A$6:$A$205,B110),"Before","After")))</f>
        <v/>
      </c>
      <c r="O110" s="11"/>
    </row>
    <row r="111" customFormat="false" ht="15" hidden="false" customHeight="false" outlineLevel="0" collapsed="false">
      <c r="A111" s="11"/>
      <c r="B111" s="11"/>
      <c r="C111" s="12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3" t="str">
        <f aca="false">IF(OR(B111="",C111=""),"",IF(COUNTIF(Interventions!$A$6:$A$205,B111)=0,"No change yet",IF(C111&lt;_xlfn.MINIFS(Interventions!$B$6:$B$205,Interventions!$A$6:$A$205,B111),"Before","After")))</f>
        <v/>
      </c>
      <c r="O111" s="11"/>
    </row>
    <row r="112" customFormat="false" ht="15" hidden="false" customHeight="false" outlineLevel="0" collapsed="false">
      <c r="A112" s="11"/>
      <c r="B112" s="11"/>
      <c r="C112" s="12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3" t="str">
        <f aca="false">IF(OR(B112="",C112=""),"",IF(COUNTIF(Interventions!$A$6:$A$205,B112)=0,"No change yet",IF(C112&lt;_xlfn.MINIFS(Interventions!$B$6:$B$205,Interventions!$A$6:$A$205,B112),"Before","After")))</f>
        <v/>
      </c>
      <c r="O112" s="11"/>
    </row>
    <row r="113" customFormat="false" ht="15" hidden="false" customHeight="false" outlineLevel="0" collapsed="false">
      <c r="A113" s="11"/>
      <c r="B113" s="11"/>
      <c r="C113" s="12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3" t="str">
        <f aca="false">IF(OR(B113="",C113=""),"",IF(COUNTIF(Interventions!$A$6:$A$205,B113)=0,"No change yet",IF(C113&lt;_xlfn.MINIFS(Interventions!$B$6:$B$205,Interventions!$A$6:$A$205,B113),"Before","After")))</f>
        <v/>
      </c>
      <c r="O113" s="11"/>
    </row>
    <row r="114" customFormat="false" ht="15" hidden="false" customHeight="false" outlineLevel="0" collapsed="false">
      <c r="A114" s="11"/>
      <c r="B114" s="11"/>
      <c r="C114" s="12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3" t="str">
        <f aca="false">IF(OR(B114="",C114=""),"",IF(COUNTIF(Interventions!$A$6:$A$205,B114)=0,"No change yet",IF(C114&lt;_xlfn.MINIFS(Interventions!$B$6:$B$205,Interventions!$A$6:$A$205,B114),"Before","After")))</f>
        <v/>
      </c>
      <c r="O114" s="11"/>
    </row>
    <row r="115" customFormat="false" ht="15" hidden="false" customHeight="false" outlineLevel="0" collapsed="false">
      <c r="A115" s="11"/>
      <c r="B115" s="11"/>
      <c r="C115" s="12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3" t="str">
        <f aca="false">IF(OR(B115="",C115=""),"",IF(COUNTIF(Interventions!$A$6:$A$205,B115)=0,"No change yet",IF(C115&lt;_xlfn.MINIFS(Interventions!$B$6:$B$205,Interventions!$A$6:$A$205,B115),"Before","After")))</f>
        <v/>
      </c>
      <c r="O115" s="11"/>
    </row>
    <row r="116" customFormat="false" ht="15" hidden="false" customHeight="false" outlineLevel="0" collapsed="false">
      <c r="A116" s="11"/>
      <c r="B116" s="11"/>
      <c r="C116" s="12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3" t="str">
        <f aca="false">IF(OR(B116="",C116=""),"",IF(COUNTIF(Interventions!$A$6:$A$205,B116)=0,"No change yet",IF(C116&lt;_xlfn.MINIFS(Interventions!$B$6:$B$205,Interventions!$A$6:$A$205,B116),"Before","After")))</f>
        <v/>
      </c>
      <c r="O116" s="11"/>
    </row>
    <row r="117" customFormat="false" ht="15" hidden="false" customHeight="false" outlineLevel="0" collapsed="false">
      <c r="A117" s="11"/>
      <c r="B117" s="11"/>
      <c r="C117" s="12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3" t="str">
        <f aca="false">IF(OR(B117="",C117=""),"",IF(COUNTIF(Interventions!$A$6:$A$205,B117)=0,"No change yet",IF(C117&lt;_xlfn.MINIFS(Interventions!$B$6:$B$205,Interventions!$A$6:$A$205,B117),"Before","After")))</f>
        <v/>
      </c>
      <c r="O117" s="11"/>
    </row>
    <row r="118" customFormat="false" ht="15" hidden="false" customHeight="false" outlineLevel="0" collapsed="false">
      <c r="A118" s="11"/>
      <c r="B118" s="11"/>
      <c r="C118" s="12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3" t="str">
        <f aca="false">IF(OR(B118="",C118=""),"",IF(COUNTIF(Interventions!$A$6:$A$205,B118)=0,"No change yet",IF(C118&lt;_xlfn.MINIFS(Interventions!$B$6:$B$205,Interventions!$A$6:$A$205,B118),"Before","After")))</f>
        <v/>
      </c>
      <c r="O118" s="11"/>
    </row>
    <row r="119" customFormat="false" ht="15" hidden="false" customHeight="false" outlineLevel="0" collapsed="false">
      <c r="A119" s="11"/>
      <c r="B119" s="11"/>
      <c r="C119" s="12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3" t="str">
        <f aca="false">IF(OR(B119="",C119=""),"",IF(COUNTIF(Interventions!$A$6:$A$205,B119)=0,"No change yet",IF(C119&lt;_xlfn.MINIFS(Interventions!$B$6:$B$205,Interventions!$A$6:$A$205,B119),"Before","After")))</f>
        <v/>
      </c>
      <c r="O119" s="11"/>
    </row>
    <row r="120" customFormat="false" ht="15" hidden="false" customHeight="false" outlineLevel="0" collapsed="false">
      <c r="A120" s="11"/>
      <c r="B120" s="11"/>
      <c r="C120" s="12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3" t="str">
        <f aca="false">IF(OR(B120="",C120=""),"",IF(COUNTIF(Interventions!$A$6:$A$205,B120)=0,"No change yet",IF(C120&lt;_xlfn.MINIFS(Interventions!$B$6:$B$205,Interventions!$A$6:$A$205,B120),"Before","After")))</f>
        <v/>
      </c>
      <c r="O120" s="11"/>
    </row>
    <row r="121" customFormat="false" ht="15" hidden="false" customHeight="false" outlineLevel="0" collapsed="false">
      <c r="A121" s="11"/>
      <c r="B121" s="11"/>
      <c r="C121" s="12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3" t="str">
        <f aca="false">IF(OR(B121="",C121=""),"",IF(COUNTIF(Interventions!$A$6:$A$205,B121)=0,"No change yet",IF(C121&lt;_xlfn.MINIFS(Interventions!$B$6:$B$205,Interventions!$A$6:$A$205,B121),"Before","After")))</f>
        <v/>
      </c>
      <c r="O121" s="11"/>
    </row>
    <row r="122" customFormat="false" ht="15" hidden="false" customHeight="false" outlineLevel="0" collapsed="false">
      <c r="A122" s="11"/>
      <c r="B122" s="11"/>
      <c r="C122" s="12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3" t="str">
        <f aca="false">IF(OR(B122="",C122=""),"",IF(COUNTIF(Interventions!$A$6:$A$205,B122)=0,"No change yet",IF(C122&lt;_xlfn.MINIFS(Interventions!$B$6:$B$205,Interventions!$A$6:$A$205,B122),"Before","After")))</f>
        <v/>
      </c>
      <c r="O122" s="11"/>
    </row>
    <row r="123" customFormat="false" ht="15" hidden="false" customHeight="false" outlineLevel="0" collapsed="false">
      <c r="A123" s="11"/>
      <c r="B123" s="11"/>
      <c r="C123" s="12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3" t="str">
        <f aca="false">IF(OR(B123="",C123=""),"",IF(COUNTIF(Interventions!$A$6:$A$205,B123)=0,"No change yet",IF(C123&lt;_xlfn.MINIFS(Interventions!$B$6:$B$205,Interventions!$A$6:$A$205,B123),"Before","After")))</f>
        <v/>
      </c>
      <c r="O123" s="11"/>
    </row>
    <row r="124" customFormat="false" ht="15" hidden="false" customHeight="false" outlineLevel="0" collapsed="false">
      <c r="A124" s="11"/>
      <c r="B124" s="11"/>
      <c r="C124" s="12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3" t="str">
        <f aca="false">IF(OR(B124="",C124=""),"",IF(COUNTIF(Interventions!$A$6:$A$205,B124)=0,"No change yet",IF(C124&lt;_xlfn.MINIFS(Interventions!$B$6:$B$205,Interventions!$A$6:$A$205,B124),"Before","After")))</f>
        <v/>
      </c>
      <c r="O124" s="11"/>
    </row>
    <row r="125" customFormat="false" ht="15" hidden="false" customHeight="false" outlineLevel="0" collapsed="false">
      <c r="A125" s="11"/>
      <c r="B125" s="11"/>
      <c r="C125" s="12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3" t="str">
        <f aca="false">IF(OR(B125="",C125=""),"",IF(COUNTIF(Interventions!$A$6:$A$205,B125)=0,"No change yet",IF(C125&lt;_xlfn.MINIFS(Interventions!$B$6:$B$205,Interventions!$A$6:$A$205,B125),"Before","After")))</f>
        <v/>
      </c>
      <c r="O125" s="11"/>
    </row>
    <row r="126" customFormat="false" ht="15" hidden="false" customHeight="false" outlineLevel="0" collapsed="false">
      <c r="A126" s="11"/>
      <c r="B126" s="11"/>
      <c r="C126" s="12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3" t="str">
        <f aca="false">IF(OR(B126="",C126=""),"",IF(COUNTIF(Interventions!$A$6:$A$205,B126)=0,"No change yet",IF(C126&lt;_xlfn.MINIFS(Interventions!$B$6:$B$205,Interventions!$A$6:$A$205,B126),"Before","After")))</f>
        <v/>
      </c>
      <c r="O126" s="11"/>
    </row>
    <row r="127" customFormat="false" ht="15" hidden="false" customHeight="false" outlineLevel="0" collapsed="false">
      <c r="A127" s="11"/>
      <c r="B127" s="11"/>
      <c r="C127" s="12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3" t="str">
        <f aca="false">IF(OR(B127="",C127=""),"",IF(COUNTIF(Interventions!$A$6:$A$205,B127)=0,"No change yet",IF(C127&lt;_xlfn.MINIFS(Interventions!$B$6:$B$205,Interventions!$A$6:$A$205,B127),"Before","After")))</f>
        <v/>
      </c>
      <c r="O127" s="11"/>
    </row>
    <row r="128" customFormat="false" ht="15" hidden="false" customHeight="false" outlineLevel="0" collapsed="false">
      <c r="A128" s="11"/>
      <c r="B128" s="11"/>
      <c r="C128" s="12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3" t="str">
        <f aca="false">IF(OR(B128="",C128=""),"",IF(COUNTIF(Interventions!$A$6:$A$205,B128)=0,"No change yet",IF(C128&lt;_xlfn.MINIFS(Interventions!$B$6:$B$205,Interventions!$A$6:$A$205,B128),"Before","After")))</f>
        <v/>
      </c>
      <c r="O128" s="11"/>
    </row>
    <row r="129" customFormat="false" ht="15" hidden="false" customHeight="false" outlineLevel="0" collapsed="false">
      <c r="A129" s="11"/>
      <c r="B129" s="11"/>
      <c r="C129" s="12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3" t="str">
        <f aca="false">IF(OR(B129="",C129=""),"",IF(COUNTIF(Interventions!$A$6:$A$205,B129)=0,"No change yet",IF(C129&lt;_xlfn.MINIFS(Interventions!$B$6:$B$205,Interventions!$A$6:$A$205,B129),"Before","After")))</f>
        <v/>
      </c>
      <c r="O129" s="11"/>
    </row>
    <row r="130" customFormat="false" ht="15" hidden="false" customHeight="false" outlineLevel="0" collapsed="false">
      <c r="A130" s="11"/>
      <c r="B130" s="11"/>
      <c r="C130" s="12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3" t="str">
        <f aca="false">IF(OR(B130="",C130=""),"",IF(COUNTIF(Interventions!$A$6:$A$205,B130)=0,"No change yet",IF(C130&lt;_xlfn.MINIFS(Interventions!$B$6:$B$205,Interventions!$A$6:$A$205,B130),"Before","After")))</f>
        <v/>
      </c>
      <c r="O130" s="11"/>
    </row>
    <row r="131" customFormat="false" ht="15" hidden="false" customHeight="false" outlineLevel="0" collapsed="false">
      <c r="A131" s="11"/>
      <c r="B131" s="11"/>
      <c r="C131" s="12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3" t="str">
        <f aca="false">IF(OR(B131="",C131=""),"",IF(COUNTIF(Interventions!$A$6:$A$205,B131)=0,"No change yet",IF(C131&lt;_xlfn.MINIFS(Interventions!$B$6:$B$205,Interventions!$A$6:$A$205,B131),"Before","After")))</f>
        <v/>
      </c>
      <c r="O131" s="11"/>
    </row>
    <row r="132" customFormat="false" ht="15" hidden="false" customHeight="false" outlineLevel="0" collapsed="false">
      <c r="A132" s="11"/>
      <c r="B132" s="11"/>
      <c r="C132" s="12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3" t="str">
        <f aca="false">IF(OR(B132="",C132=""),"",IF(COUNTIF(Interventions!$A$6:$A$205,B132)=0,"No change yet",IF(C132&lt;_xlfn.MINIFS(Interventions!$B$6:$B$205,Interventions!$A$6:$A$205,B132),"Before","After")))</f>
        <v/>
      </c>
      <c r="O132" s="11"/>
    </row>
    <row r="133" customFormat="false" ht="15" hidden="false" customHeight="false" outlineLevel="0" collapsed="false">
      <c r="A133" s="11"/>
      <c r="B133" s="11"/>
      <c r="C133" s="12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3" t="str">
        <f aca="false">IF(OR(B133="",C133=""),"",IF(COUNTIF(Interventions!$A$6:$A$205,B133)=0,"No change yet",IF(C133&lt;_xlfn.MINIFS(Interventions!$B$6:$B$205,Interventions!$A$6:$A$205,B133),"Before","After")))</f>
        <v/>
      </c>
      <c r="O133" s="11"/>
    </row>
    <row r="134" customFormat="false" ht="15" hidden="false" customHeight="false" outlineLevel="0" collapsed="false">
      <c r="A134" s="11"/>
      <c r="B134" s="11"/>
      <c r="C134" s="12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3" t="str">
        <f aca="false">IF(OR(B134="",C134=""),"",IF(COUNTIF(Interventions!$A$6:$A$205,B134)=0,"No change yet",IF(C134&lt;_xlfn.MINIFS(Interventions!$B$6:$B$205,Interventions!$A$6:$A$205,B134),"Before","After")))</f>
        <v/>
      </c>
      <c r="O134" s="11"/>
    </row>
    <row r="135" customFormat="false" ht="15" hidden="false" customHeight="false" outlineLevel="0" collapsed="false">
      <c r="A135" s="11"/>
      <c r="B135" s="11"/>
      <c r="C135" s="12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3" t="str">
        <f aca="false">IF(OR(B135="",C135=""),"",IF(COUNTIF(Interventions!$A$6:$A$205,B135)=0,"No change yet",IF(C135&lt;_xlfn.MINIFS(Interventions!$B$6:$B$205,Interventions!$A$6:$A$205,B135),"Before","After")))</f>
        <v/>
      </c>
      <c r="O135" s="11"/>
    </row>
    <row r="136" customFormat="false" ht="15" hidden="false" customHeight="false" outlineLevel="0" collapsed="false">
      <c r="A136" s="11"/>
      <c r="B136" s="11"/>
      <c r="C136" s="1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3" t="str">
        <f aca="false">IF(OR(B136="",C136=""),"",IF(COUNTIF(Interventions!$A$6:$A$205,B136)=0,"No change yet",IF(C136&lt;_xlfn.MINIFS(Interventions!$B$6:$B$205,Interventions!$A$6:$A$205,B136),"Before","After")))</f>
        <v/>
      </c>
      <c r="O136" s="11"/>
    </row>
    <row r="137" customFormat="false" ht="15" hidden="false" customHeight="false" outlineLevel="0" collapsed="false">
      <c r="A137" s="11"/>
      <c r="B137" s="11"/>
      <c r="C137" s="12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3" t="str">
        <f aca="false">IF(OR(B137="",C137=""),"",IF(COUNTIF(Interventions!$A$6:$A$205,B137)=0,"No change yet",IF(C137&lt;_xlfn.MINIFS(Interventions!$B$6:$B$205,Interventions!$A$6:$A$205,B137),"Before","After")))</f>
        <v/>
      </c>
      <c r="O137" s="11"/>
    </row>
    <row r="138" customFormat="false" ht="15" hidden="false" customHeight="false" outlineLevel="0" collapsed="false">
      <c r="A138" s="11"/>
      <c r="B138" s="11"/>
      <c r="C138" s="12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3" t="str">
        <f aca="false">IF(OR(B138="",C138=""),"",IF(COUNTIF(Interventions!$A$6:$A$205,B138)=0,"No change yet",IF(C138&lt;_xlfn.MINIFS(Interventions!$B$6:$B$205,Interventions!$A$6:$A$205,B138),"Before","After")))</f>
        <v/>
      </c>
      <c r="O138" s="11"/>
    </row>
    <row r="139" customFormat="false" ht="15" hidden="false" customHeight="false" outlineLevel="0" collapsed="false">
      <c r="A139" s="11"/>
      <c r="B139" s="11"/>
      <c r="C139" s="12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3" t="str">
        <f aca="false">IF(OR(B139="",C139=""),"",IF(COUNTIF(Interventions!$A$6:$A$205,B139)=0,"No change yet",IF(C139&lt;_xlfn.MINIFS(Interventions!$B$6:$B$205,Interventions!$A$6:$A$205,B139),"Before","After")))</f>
        <v/>
      </c>
      <c r="O139" s="11"/>
    </row>
    <row r="140" customFormat="false" ht="15" hidden="false" customHeight="false" outlineLevel="0" collapsed="false">
      <c r="A140" s="11"/>
      <c r="B140" s="11"/>
      <c r="C140" s="12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3" t="str">
        <f aca="false">IF(OR(B140="",C140=""),"",IF(COUNTIF(Interventions!$A$6:$A$205,B140)=0,"No change yet",IF(C140&lt;_xlfn.MINIFS(Interventions!$B$6:$B$205,Interventions!$A$6:$A$205,B140),"Before","After")))</f>
        <v/>
      </c>
      <c r="O140" s="11"/>
    </row>
    <row r="141" customFormat="false" ht="15" hidden="false" customHeight="false" outlineLevel="0" collapsed="false">
      <c r="A141" s="11"/>
      <c r="B141" s="11"/>
      <c r="C141" s="12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3" t="str">
        <f aca="false">IF(OR(B141="",C141=""),"",IF(COUNTIF(Interventions!$A$6:$A$205,B141)=0,"No change yet",IF(C141&lt;_xlfn.MINIFS(Interventions!$B$6:$B$205,Interventions!$A$6:$A$205,B141),"Before","After")))</f>
        <v/>
      </c>
      <c r="O141" s="11"/>
    </row>
    <row r="142" customFormat="false" ht="15" hidden="false" customHeight="false" outlineLevel="0" collapsed="false">
      <c r="A142" s="11"/>
      <c r="B142" s="11"/>
      <c r="C142" s="12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3" t="str">
        <f aca="false">IF(OR(B142="",C142=""),"",IF(COUNTIF(Interventions!$A$6:$A$205,B142)=0,"No change yet",IF(C142&lt;_xlfn.MINIFS(Interventions!$B$6:$B$205,Interventions!$A$6:$A$205,B142),"Before","After")))</f>
        <v/>
      </c>
      <c r="O142" s="11"/>
    </row>
    <row r="143" customFormat="false" ht="15" hidden="false" customHeight="false" outlineLevel="0" collapsed="false">
      <c r="A143" s="11"/>
      <c r="B143" s="11"/>
      <c r="C143" s="12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3" t="str">
        <f aca="false">IF(OR(B143="",C143=""),"",IF(COUNTIF(Interventions!$A$6:$A$205,B143)=0,"No change yet",IF(C143&lt;_xlfn.MINIFS(Interventions!$B$6:$B$205,Interventions!$A$6:$A$205,B143),"Before","After")))</f>
        <v/>
      </c>
      <c r="O143" s="11"/>
    </row>
    <row r="144" customFormat="false" ht="15" hidden="false" customHeight="false" outlineLevel="0" collapsed="false">
      <c r="A144" s="11"/>
      <c r="B144" s="11"/>
      <c r="C144" s="12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3" t="str">
        <f aca="false">IF(OR(B144="",C144=""),"",IF(COUNTIF(Interventions!$A$6:$A$205,B144)=0,"No change yet",IF(C144&lt;_xlfn.MINIFS(Interventions!$B$6:$B$205,Interventions!$A$6:$A$205,B144),"Before","After")))</f>
        <v/>
      </c>
      <c r="O144" s="11"/>
    </row>
    <row r="145" customFormat="false" ht="15" hidden="false" customHeight="false" outlineLevel="0" collapsed="false">
      <c r="A145" s="11"/>
      <c r="B145" s="11"/>
      <c r="C145" s="12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3" t="str">
        <f aca="false">IF(OR(B145="",C145=""),"",IF(COUNTIF(Interventions!$A$6:$A$205,B145)=0,"No change yet",IF(C145&lt;_xlfn.MINIFS(Interventions!$B$6:$B$205,Interventions!$A$6:$A$205,B145),"Before","After")))</f>
        <v/>
      </c>
      <c r="O145" s="11"/>
    </row>
    <row r="146" customFormat="false" ht="15" hidden="false" customHeight="false" outlineLevel="0" collapsed="false">
      <c r="A146" s="11"/>
      <c r="B146" s="11"/>
      <c r="C146" s="12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3" t="str">
        <f aca="false">IF(OR(B146="",C146=""),"",IF(COUNTIF(Interventions!$A$6:$A$205,B146)=0,"No change yet",IF(C146&lt;_xlfn.MINIFS(Interventions!$B$6:$B$205,Interventions!$A$6:$A$205,B146),"Before","After")))</f>
        <v/>
      </c>
      <c r="O146" s="11"/>
    </row>
    <row r="147" customFormat="false" ht="15" hidden="false" customHeight="false" outlineLevel="0" collapsed="false">
      <c r="A147" s="11"/>
      <c r="B147" s="11"/>
      <c r="C147" s="12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3" t="str">
        <f aca="false">IF(OR(B147="",C147=""),"",IF(COUNTIF(Interventions!$A$6:$A$205,B147)=0,"No change yet",IF(C147&lt;_xlfn.MINIFS(Interventions!$B$6:$B$205,Interventions!$A$6:$A$205,B147),"Before","After")))</f>
        <v/>
      </c>
      <c r="O147" s="11"/>
    </row>
    <row r="148" customFormat="false" ht="15" hidden="false" customHeight="false" outlineLevel="0" collapsed="false">
      <c r="A148" s="11"/>
      <c r="B148" s="11"/>
      <c r="C148" s="12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3" t="str">
        <f aca="false">IF(OR(B148="",C148=""),"",IF(COUNTIF(Interventions!$A$6:$A$205,B148)=0,"No change yet",IF(C148&lt;_xlfn.MINIFS(Interventions!$B$6:$B$205,Interventions!$A$6:$A$205,B148),"Before","After")))</f>
        <v/>
      </c>
      <c r="O148" s="11"/>
    </row>
    <row r="149" customFormat="false" ht="15" hidden="false" customHeight="false" outlineLevel="0" collapsed="false">
      <c r="A149" s="11"/>
      <c r="B149" s="11"/>
      <c r="C149" s="12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3" t="str">
        <f aca="false">IF(OR(B149="",C149=""),"",IF(COUNTIF(Interventions!$A$6:$A$205,B149)=0,"No change yet",IF(C149&lt;_xlfn.MINIFS(Interventions!$B$6:$B$205,Interventions!$A$6:$A$205,B149),"Before","After")))</f>
        <v/>
      </c>
      <c r="O149" s="11"/>
    </row>
    <row r="150" customFormat="false" ht="15" hidden="false" customHeight="false" outlineLevel="0" collapsed="false">
      <c r="A150" s="11"/>
      <c r="B150" s="11"/>
      <c r="C150" s="12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3" t="str">
        <f aca="false">IF(OR(B150="",C150=""),"",IF(COUNTIF(Interventions!$A$6:$A$205,B150)=0,"No change yet",IF(C150&lt;_xlfn.MINIFS(Interventions!$B$6:$B$205,Interventions!$A$6:$A$205,B150),"Before","After")))</f>
        <v/>
      </c>
      <c r="O150" s="11"/>
    </row>
    <row r="151" customFormat="false" ht="15" hidden="false" customHeight="false" outlineLevel="0" collapsed="false">
      <c r="A151" s="11"/>
      <c r="B151" s="11"/>
      <c r="C151" s="12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3" t="str">
        <f aca="false">IF(OR(B151="",C151=""),"",IF(COUNTIF(Interventions!$A$6:$A$205,B151)=0,"No change yet",IF(C151&lt;_xlfn.MINIFS(Interventions!$B$6:$B$205,Interventions!$A$6:$A$205,B151),"Before","After")))</f>
        <v/>
      </c>
      <c r="O151" s="11"/>
    </row>
    <row r="152" customFormat="false" ht="15" hidden="false" customHeight="false" outlineLevel="0" collapsed="false">
      <c r="A152" s="11"/>
      <c r="B152" s="11"/>
      <c r="C152" s="12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3" t="str">
        <f aca="false">IF(OR(B152="",C152=""),"",IF(COUNTIF(Interventions!$A$6:$A$205,B152)=0,"No change yet",IF(C152&lt;_xlfn.MINIFS(Interventions!$B$6:$B$205,Interventions!$A$6:$A$205,B152),"Before","After")))</f>
        <v/>
      </c>
      <c r="O152" s="11"/>
    </row>
    <row r="153" customFormat="false" ht="15" hidden="false" customHeight="false" outlineLevel="0" collapsed="false">
      <c r="A153" s="11"/>
      <c r="B153" s="11"/>
      <c r="C153" s="12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3" t="str">
        <f aca="false">IF(OR(B153="",C153=""),"",IF(COUNTIF(Interventions!$A$6:$A$205,B153)=0,"No change yet",IF(C153&lt;_xlfn.MINIFS(Interventions!$B$6:$B$205,Interventions!$A$6:$A$205,B153),"Before","After")))</f>
        <v/>
      </c>
      <c r="O153" s="11"/>
    </row>
    <row r="154" customFormat="false" ht="15" hidden="false" customHeight="false" outlineLevel="0" collapsed="false">
      <c r="A154" s="11"/>
      <c r="B154" s="11"/>
      <c r="C154" s="12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3" t="str">
        <f aca="false">IF(OR(B154="",C154=""),"",IF(COUNTIF(Interventions!$A$6:$A$205,B154)=0,"No change yet",IF(C154&lt;_xlfn.MINIFS(Interventions!$B$6:$B$205,Interventions!$A$6:$A$205,B154),"Before","After")))</f>
        <v/>
      </c>
      <c r="O154" s="11"/>
    </row>
    <row r="155" customFormat="false" ht="15" hidden="false" customHeight="false" outlineLevel="0" collapsed="false">
      <c r="A155" s="11"/>
      <c r="B155" s="11"/>
      <c r="C155" s="12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3" t="str">
        <f aca="false">IF(OR(B155="",C155=""),"",IF(COUNTIF(Interventions!$A$6:$A$205,B155)=0,"No change yet",IF(C155&lt;_xlfn.MINIFS(Interventions!$B$6:$B$205,Interventions!$A$6:$A$205,B155),"Before","After")))</f>
        <v/>
      </c>
      <c r="O155" s="11"/>
    </row>
    <row r="156" customFormat="false" ht="15" hidden="false" customHeight="false" outlineLevel="0" collapsed="false">
      <c r="A156" s="11"/>
      <c r="B156" s="11"/>
      <c r="C156" s="12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3" t="str">
        <f aca="false">IF(OR(B156="",C156=""),"",IF(COUNTIF(Interventions!$A$6:$A$205,B156)=0,"No change yet",IF(C156&lt;_xlfn.MINIFS(Interventions!$B$6:$B$205,Interventions!$A$6:$A$205,B156),"Before","After")))</f>
        <v/>
      </c>
      <c r="O156" s="11"/>
    </row>
    <row r="157" customFormat="false" ht="15" hidden="false" customHeight="false" outlineLevel="0" collapsed="false">
      <c r="A157" s="11"/>
      <c r="B157" s="11"/>
      <c r="C157" s="12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3" t="str">
        <f aca="false">IF(OR(B157="",C157=""),"",IF(COUNTIF(Interventions!$A$6:$A$205,B157)=0,"No change yet",IF(C157&lt;_xlfn.MINIFS(Interventions!$B$6:$B$205,Interventions!$A$6:$A$205,B157),"Before","After")))</f>
        <v/>
      </c>
      <c r="O157" s="11"/>
    </row>
    <row r="158" customFormat="false" ht="15" hidden="false" customHeight="false" outlineLevel="0" collapsed="false">
      <c r="A158" s="11"/>
      <c r="B158" s="11"/>
      <c r="C158" s="12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3" t="str">
        <f aca="false">IF(OR(B158="",C158=""),"",IF(COUNTIF(Interventions!$A$6:$A$205,B158)=0,"No change yet",IF(C158&lt;_xlfn.MINIFS(Interventions!$B$6:$B$205,Interventions!$A$6:$A$205,B158),"Before","After")))</f>
        <v/>
      </c>
      <c r="O158" s="11"/>
    </row>
    <row r="159" customFormat="false" ht="15" hidden="false" customHeight="false" outlineLevel="0" collapsed="false">
      <c r="A159" s="11"/>
      <c r="B159" s="11"/>
      <c r="C159" s="12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3" t="str">
        <f aca="false">IF(OR(B159="",C159=""),"",IF(COUNTIF(Interventions!$A$6:$A$205,B159)=0,"No change yet",IF(C159&lt;_xlfn.MINIFS(Interventions!$B$6:$B$205,Interventions!$A$6:$A$205,B159),"Before","After")))</f>
        <v/>
      </c>
      <c r="O159" s="11"/>
    </row>
    <row r="160" customFormat="false" ht="15" hidden="false" customHeight="false" outlineLevel="0" collapsed="false">
      <c r="A160" s="11"/>
      <c r="B160" s="11"/>
      <c r="C160" s="12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3" t="str">
        <f aca="false">IF(OR(B160="",C160=""),"",IF(COUNTIF(Interventions!$A$6:$A$205,B160)=0,"No change yet",IF(C160&lt;_xlfn.MINIFS(Interventions!$B$6:$B$205,Interventions!$A$6:$A$205,B160),"Before","After")))</f>
        <v/>
      </c>
      <c r="O160" s="11"/>
    </row>
    <row r="161" customFormat="false" ht="15" hidden="false" customHeight="false" outlineLevel="0" collapsed="false">
      <c r="A161" s="11"/>
      <c r="B161" s="11"/>
      <c r="C161" s="12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3" t="str">
        <f aca="false">IF(OR(B161="",C161=""),"",IF(COUNTIF(Interventions!$A$6:$A$205,B161)=0,"No change yet",IF(C161&lt;_xlfn.MINIFS(Interventions!$B$6:$B$205,Interventions!$A$6:$A$205,B161),"Before","After")))</f>
        <v/>
      </c>
      <c r="O161" s="11"/>
    </row>
    <row r="162" customFormat="false" ht="15" hidden="false" customHeight="false" outlineLevel="0" collapsed="false">
      <c r="A162" s="11"/>
      <c r="B162" s="11"/>
      <c r="C162" s="12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3" t="str">
        <f aca="false">IF(OR(B162="",C162=""),"",IF(COUNTIF(Interventions!$A$6:$A$205,B162)=0,"No change yet",IF(C162&lt;_xlfn.MINIFS(Interventions!$B$6:$B$205,Interventions!$A$6:$A$205,B162),"Before","After")))</f>
        <v/>
      </c>
      <c r="O162" s="11"/>
    </row>
    <row r="163" customFormat="false" ht="15" hidden="false" customHeight="false" outlineLevel="0" collapsed="false">
      <c r="A163" s="11"/>
      <c r="B163" s="11"/>
      <c r="C163" s="12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3" t="str">
        <f aca="false">IF(OR(B163="",C163=""),"",IF(COUNTIF(Interventions!$A$6:$A$205,B163)=0,"No change yet",IF(C163&lt;_xlfn.MINIFS(Interventions!$B$6:$B$205,Interventions!$A$6:$A$205,B163),"Before","After")))</f>
        <v/>
      </c>
      <c r="O163" s="11"/>
    </row>
    <row r="164" customFormat="false" ht="15" hidden="false" customHeight="false" outlineLevel="0" collapsed="false">
      <c r="A164" s="11"/>
      <c r="B164" s="11"/>
      <c r="C164" s="12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3" t="str">
        <f aca="false">IF(OR(B164="",C164=""),"",IF(COUNTIF(Interventions!$A$6:$A$205,B164)=0,"No change yet",IF(C164&lt;_xlfn.MINIFS(Interventions!$B$6:$B$205,Interventions!$A$6:$A$205,B164),"Before","After")))</f>
        <v/>
      </c>
      <c r="O164" s="11"/>
    </row>
    <row r="165" customFormat="false" ht="15" hidden="false" customHeight="false" outlineLevel="0" collapsed="false">
      <c r="A165" s="11"/>
      <c r="B165" s="11"/>
      <c r="C165" s="12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3" t="str">
        <f aca="false">IF(OR(B165="",C165=""),"",IF(COUNTIF(Interventions!$A$6:$A$205,B165)=0,"No change yet",IF(C165&lt;_xlfn.MINIFS(Interventions!$B$6:$B$205,Interventions!$A$6:$A$205,B165),"Before","After")))</f>
        <v/>
      </c>
      <c r="O165" s="11"/>
    </row>
    <row r="166" customFormat="false" ht="15" hidden="false" customHeight="false" outlineLevel="0" collapsed="false">
      <c r="A166" s="11"/>
      <c r="B166" s="11"/>
      <c r="C166" s="12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3" t="str">
        <f aca="false">IF(OR(B166="",C166=""),"",IF(COUNTIF(Interventions!$A$6:$A$205,B166)=0,"No change yet",IF(C166&lt;_xlfn.MINIFS(Interventions!$B$6:$B$205,Interventions!$A$6:$A$205,B166),"Before","After")))</f>
        <v/>
      </c>
      <c r="O166" s="11"/>
    </row>
    <row r="167" customFormat="false" ht="15" hidden="false" customHeight="false" outlineLevel="0" collapsed="false">
      <c r="A167" s="11"/>
      <c r="B167" s="11"/>
      <c r="C167" s="12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3" t="str">
        <f aca="false">IF(OR(B167="",C167=""),"",IF(COUNTIF(Interventions!$A$6:$A$205,B167)=0,"No change yet",IF(C167&lt;_xlfn.MINIFS(Interventions!$B$6:$B$205,Interventions!$A$6:$A$205,B167),"Before","After")))</f>
        <v/>
      </c>
      <c r="O167" s="11"/>
    </row>
    <row r="168" customFormat="false" ht="15" hidden="false" customHeight="false" outlineLevel="0" collapsed="false">
      <c r="A168" s="11"/>
      <c r="B168" s="11"/>
      <c r="C168" s="12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3" t="str">
        <f aca="false">IF(OR(B168="",C168=""),"",IF(COUNTIF(Interventions!$A$6:$A$205,B168)=0,"No change yet",IF(C168&lt;_xlfn.MINIFS(Interventions!$B$6:$B$205,Interventions!$A$6:$A$205,B168),"Before","After")))</f>
        <v/>
      </c>
      <c r="O168" s="11"/>
    </row>
    <row r="169" customFormat="false" ht="15" hidden="false" customHeight="false" outlineLevel="0" collapsed="false">
      <c r="A169" s="11"/>
      <c r="B169" s="11"/>
      <c r="C169" s="12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3" t="str">
        <f aca="false">IF(OR(B169="",C169=""),"",IF(COUNTIF(Interventions!$A$6:$A$205,B169)=0,"No change yet",IF(C169&lt;_xlfn.MINIFS(Interventions!$B$6:$B$205,Interventions!$A$6:$A$205,B169),"Before","After")))</f>
        <v/>
      </c>
      <c r="O169" s="11"/>
    </row>
    <row r="170" customFormat="false" ht="15" hidden="false" customHeight="false" outlineLevel="0" collapsed="false">
      <c r="A170" s="11"/>
      <c r="B170" s="11"/>
      <c r="C170" s="12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3" t="str">
        <f aca="false">IF(OR(B170="",C170=""),"",IF(COUNTIF(Interventions!$A$6:$A$205,B170)=0,"No change yet",IF(C170&lt;_xlfn.MINIFS(Interventions!$B$6:$B$205,Interventions!$A$6:$A$205,B170),"Before","After")))</f>
        <v/>
      </c>
      <c r="O170" s="11"/>
    </row>
    <row r="171" customFormat="false" ht="15" hidden="false" customHeight="false" outlineLevel="0" collapsed="false">
      <c r="A171" s="11"/>
      <c r="B171" s="11"/>
      <c r="C171" s="12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3" t="str">
        <f aca="false">IF(OR(B171="",C171=""),"",IF(COUNTIF(Interventions!$A$6:$A$205,B171)=0,"No change yet",IF(C171&lt;_xlfn.MINIFS(Interventions!$B$6:$B$205,Interventions!$A$6:$A$205,B171),"Before","After")))</f>
        <v/>
      </c>
      <c r="O171" s="11"/>
    </row>
    <row r="172" customFormat="false" ht="15" hidden="false" customHeight="false" outlineLevel="0" collapsed="false">
      <c r="A172" s="11"/>
      <c r="B172" s="11"/>
      <c r="C172" s="12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3" t="str">
        <f aca="false">IF(OR(B172="",C172=""),"",IF(COUNTIF(Interventions!$A$6:$A$205,B172)=0,"No change yet",IF(C172&lt;_xlfn.MINIFS(Interventions!$B$6:$B$205,Interventions!$A$6:$A$205,B172),"Before","After")))</f>
        <v/>
      </c>
      <c r="O172" s="11"/>
    </row>
    <row r="173" customFormat="false" ht="15" hidden="false" customHeight="false" outlineLevel="0" collapsed="false">
      <c r="A173" s="11"/>
      <c r="B173" s="11"/>
      <c r="C173" s="12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3" t="str">
        <f aca="false">IF(OR(B173="",C173=""),"",IF(COUNTIF(Interventions!$A$6:$A$205,B173)=0,"No change yet",IF(C173&lt;_xlfn.MINIFS(Interventions!$B$6:$B$205,Interventions!$A$6:$A$205,B173),"Before","After")))</f>
        <v/>
      </c>
      <c r="O173" s="11"/>
    </row>
    <row r="174" customFormat="false" ht="15" hidden="false" customHeight="false" outlineLevel="0" collapsed="false">
      <c r="A174" s="11"/>
      <c r="B174" s="11"/>
      <c r="C174" s="12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3" t="str">
        <f aca="false">IF(OR(B174="",C174=""),"",IF(COUNTIF(Interventions!$A$6:$A$205,B174)=0,"No change yet",IF(C174&lt;_xlfn.MINIFS(Interventions!$B$6:$B$205,Interventions!$A$6:$A$205,B174),"Before","After")))</f>
        <v/>
      </c>
      <c r="O174" s="11"/>
    </row>
    <row r="175" customFormat="false" ht="15" hidden="false" customHeight="false" outlineLevel="0" collapsed="false">
      <c r="A175" s="11"/>
      <c r="B175" s="11"/>
      <c r="C175" s="12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3" t="str">
        <f aca="false">IF(OR(B175="",C175=""),"",IF(COUNTIF(Interventions!$A$6:$A$205,B175)=0,"No change yet",IF(C175&lt;_xlfn.MINIFS(Interventions!$B$6:$B$205,Interventions!$A$6:$A$205,B175),"Before","After")))</f>
        <v/>
      </c>
      <c r="O175" s="11"/>
    </row>
    <row r="176" customFormat="false" ht="15" hidden="false" customHeight="false" outlineLevel="0" collapsed="false">
      <c r="A176" s="11"/>
      <c r="B176" s="11"/>
      <c r="C176" s="12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3" t="str">
        <f aca="false">IF(OR(B176="",C176=""),"",IF(COUNTIF(Interventions!$A$6:$A$205,B176)=0,"No change yet",IF(C176&lt;_xlfn.MINIFS(Interventions!$B$6:$B$205,Interventions!$A$6:$A$205,B176),"Before","After")))</f>
        <v/>
      </c>
      <c r="O176" s="11"/>
    </row>
    <row r="177" customFormat="false" ht="15" hidden="false" customHeight="false" outlineLevel="0" collapsed="false">
      <c r="A177" s="11"/>
      <c r="B177" s="11"/>
      <c r="C177" s="12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3" t="str">
        <f aca="false">IF(OR(B177="",C177=""),"",IF(COUNTIF(Interventions!$A$6:$A$205,B177)=0,"No change yet",IF(C177&lt;_xlfn.MINIFS(Interventions!$B$6:$B$205,Interventions!$A$6:$A$205,B177),"Before","After")))</f>
        <v/>
      </c>
      <c r="O177" s="11"/>
    </row>
    <row r="178" customFormat="false" ht="15" hidden="false" customHeight="false" outlineLevel="0" collapsed="false">
      <c r="A178" s="11"/>
      <c r="B178" s="11"/>
      <c r="C178" s="12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3" t="str">
        <f aca="false">IF(OR(B178="",C178=""),"",IF(COUNTIF(Interventions!$A$6:$A$205,B178)=0,"No change yet",IF(C178&lt;_xlfn.MINIFS(Interventions!$B$6:$B$205,Interventions!$A$6:$A$205,B178),"Before","After")))</f>
        <v/>
      </c>
      <c r="O178" s="11"/>
    </row>
    <row r="179" customFormat="false" ht="15" hidden="false" customHeight="false" outlineLevel="0" collapsed="false">
      <c r="A179" s="11"/>
      <c r="B179" s="11"/>
      <c r="C179" s="12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3" t="str">
        <f aca="false">IF(OR(B179="",C179=""),"",IF(COUNTIF(Interventions!$A$6:$A$205,B179)=0,"No change yet",IF(C179&lt;_xlfn.MINIFS(Interventions!$B$6:$B$205,Interventions!$A$6:$A$205,B179),"Before","After")))</f>
        <v/>
      </c>
      <c r="O179" s="11"/>
    </row>
    <row r="180" customFormat="false" ht="15" hidden="false" customHeight="false" outlineLevel="0" collapsed="false">
      <c r="A180" s="11"/>
      <c r="B180" s="11"/>
      <c r="C180" s="12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3" t="str">
        <f aca="false">IF(OR(B180="",C180=""),"",IF(COUNTIF(Interventions!$A$6:$A$205,B180)=0,"No change yet",IF(C180&lt;_xlfn.MINIFS(Interventions!$B$6:$B$205,Interventions!$A$6:$A$205,B180),"Before","After")))</f>
        <v/>
      </c>
      <c r="O180" s="11"/>
    </row>
    <row r="181" customFormat="false" ht="15" hidden="false" customHeight="false" outlineLevel="0" collapsed="false">
      <c r="A181" s="11"/>
      <c r="B181" s="11"/>
      <c r="C181" s="12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3" t="str">
        <f aca="false">IF(OR(B181="",C181=""),"",IF(COUNTIF(Interventions!$A$6:$A$205,B181)=0,"No change yet",IF(C181&lt;_xlfn.MINIFS(Interventions!$B$6:$B$205,Interventions!$A$6:$A$205,B181),"Before","After")))</f>
        <v/>
      </c>
      <c r="O181" s="11"/>
    </row>
    <row r="182" customFormat="false" ht="15" hidden="false" customHeight="false" outlineLevel="0" collapsed="false">
      <c r="A182" s="11"/>
      <c r="B182" s="11"/>
      <c r="C182" s="12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3" t="str">
        <f aca="false">IF(OR(B182="",C182=""),"",IF(COUNTIF(Interventions!$A$6:$A$205,B182)=0,"No change yet",IF(C182&lt;_xlfn.MINIFS(Interventions!$B$6:$B$205,Interventions!$A$6:$A$205,B182),"Before","After")))</f>
        <v/>
      </c>
      <c r="O182" s="11"/>
    </row>
    <row r="183" customFormat="false" ht="15" hidden="false" customHeight="false" outlineLevel="0" collapsed="false">
      <c r="A183" s="11"/>
      <c r="B183" s="11"/>
      <c r="C183" s="12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3" t="str">
        <f aca="false">IF(OR(B183="",C183=""),"",IF(COUNTIF(Interventions!$A$6:$A$205,B183)=0,"No change yet",IF(C183&lt;_xlfn.MINIFS(Interventions!$B$6:$B$205,Interventions!$A$6:$A$205,B183),"Before","After")))</f>
        <v/>
      </c>
      <c r="O183" s="11"/>
    </row>
    <row r="184" customFormat="false" ht="15" hidden="false" customHeight="false" outlineLevel="0" collapsed="false">
      <c r="A184" s="11"/>
      <c r="B184" s="11"/>
      <c r="C184" s="12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3" t="str">
        <f aca="false">IF(OR(B184="",C184=""),"",IF(COUNTIF(Interventions!$A$6:$A$205,B184)=0,"No change yet",IF(C184&lt;_xlfn.MINIFS(Interventions!$B$6:$B$205,Interventions!$A$6:$A$205,B184),"Before","After")))</f>
        <v/>
      </c>
      <c r="O184" s="11"/>
    </row>
    <row r="185" customFormat="false" ht="15" hidden="false" customHeight="false" outlineLevel="0" collapsed="false">
      <c r="A185" s="11"/>
      <c r="B185" s="11"/>
      <c r="C185" s="12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3" t="str">
        <f aca="false">IF(OR(B185="",C185=""),"",IF(COUNTIF(Interventions!$A$6:$A$205,B185)=0,"No change yet",IF(C185&lt;_xlfn.MINIFS(Interventions!$B$6:$B$205,Interventions!$A$6:$A$205,B185),"Before","After")))</f>
        <v/>
      </c>
      <c r="O185" s="11"/>
    </row>
    <row r="186" customFormat="false" ht="15" hidden="false" customHeight="false" outlineLevel="0" collapsed="false">
      <c r="A186" s="11"/>
      <c r="B186" s="11"/>
      <c r="C186" s="12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3" t="str">
        <f aca="false">IF(OR(B186="",C186=""),"",IF(COUNTIF(Interventions!$A$6:$A$205,B186)=0,"No change yet",IF(C186&lt;_xlfn.MINIFS(Interventions!$B$6:$B$205,Interventions!$A$6:$A$205,B186),"Before","After")))</f>
        <v/>
      </c>
      <c r="O186" s="11"/>
    </row>
    <row r="187" customFormat="false" ht="15" hidden="false" customHeight="false" outlineLevel="0" collapsed="false">
      <c r="A187" s="11"/>
      <c r="B187" s="11"/>
      <c r="C187" s="12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3" t="str">
        <f aca="false">IF(OR(B187="",C187=""),"",IF(COUNTIF(Interventions!$A$6:$A$205,B187)=0,"No change yet",IF(C187&lt;_xlfn.MINIFS(Interventions!$B$6:$B$205,Interventions!$A$6:$A$205,B187),"Before","After")))</f>
        <v/>
      </c>
      <c r="O187" s="11"/>
    </row>
    <row r="188" customFormat="false" ht="15" hidden="false" customHeight="false" outlineLevel="0" collapsed="false">
      <c r="A188" s="11"/>
      <c r="B188" s="11"/>
      <c r="C188" s="12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3" t="str">
        <f aca="false">IF(OR(B188="",C188=""),"",IF(COUNTIF(Interventions!$A$6:$A$205,B188)=0,"No change yet",IF(C188&lt;_xlfn.MINIFS(Interventions!$B$6:$B$205,Interventions!$A$6:$A$205,B188),"Before","After")))</f>
        <v/>
      </c>
      <c r="O188" s="11"/>
    </row>
    <row r="189" customFormat="false" ht="15" hidden="false" customHeight="false" outlineLevel="0" collapsed="false">
      <c r="A189" s="11"/>
      <c r="B189" s="11"/>
      <c r="C189" s="12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3" t="str">
        <f aca="false">IF(OR(B189="",C189=""),"",IF(COUNTIF(Interventions!$A$6:$A$205,B189)=0,"No change yet",IF(C189&lt;_xlfn.MINIFS(Interventions!$B$6:$B$205,Interventions!$A$6:$A$205,B189),"Before","After")))</f>
        <v/>
      </c>
      <c r="O189" s="11"/>
    </row>
    <row r="190" customFormat="false" ht="15" hidden="false" customHeight="false" outlineLevel="0" collapsed="false">
      <c r="A190" s="11"/>
      <c r="B190" s="11"/>
      <c r="C190" s="12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3" t="str">
        <f aca="false">IF(OR(B190="",C190=""),"",IF(COUNTIF(Interventions!$A$6:$A$205,B190)=0,"No change yet",IF(C190&lt;_xlfn.MINIFS(Interventions!$B$6:$B$205,Interventions!$A$6:$A$205,B190),"Before","After")))</f>
        <v/>
      </c>
      <c r="O190" s="11"/>
    </row>
    <row r="191" customFormat="false" ht="15" hidden="false" customHeight="false" outlineLevel="0" collapsed="false">
      <c r="A191" s="11"/>
      <c r="B191" s="11"/>
      <c r="C191" s="12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3" t="str">
        <f aca="false">IF(OR(B191="",C191=""),"",IF(COUNTIF(Interventions!$A$6:$A$205,B191)=0,"No change yet",IF(C191&lt;_xlfn.MINIFS(Interventions!$B$6:$B$205,Interventions!$A$6:$A$205,B191),"Before","After")))</f>
        <v/>
      </c>
      <c r="O191" s="11"/>
    </row>
    <row r="192" customFormat="false" ht="15" hidden="false" customHeight="false" outlineLevel="0" collapsed="false">
      <c r="A192" s="11"/>
      <c r="B192" s="11"/>
      <c r="C192" s="12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3" t="str">
        <f aca="false">IF(OR(B192="",C192=""),"",IF(COUNTIF(Interventions!$A$6:$A$205,B192)=0,"No change yet",IF(C192&lt;_xlfn.MINIFS(Interventions!$B$6:$B$205,Interventions!$A$6:$A$205,B192),"Before","After")))</f>
        <v/>
      </c>
      <c r="O192" s="11"/>
    </row>
    <row r="193" customFormat="false" ht="15" hidden="false" customHeight="false" outlineLevel="0" collapsed="false">
      <c r="A193" s="11"/>
      <c r="B193" s="11"/>
      <c r="C193" s="12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3" t="str">
        <f aca="false">IF(OR(B193="",C193=""),"",IF(COUNTIF(Interventions!$A$6:$A$205,B193)=0,"No change yet",IF(C193&lt;_xlfn.MINIFS(Interventions!$B$6:$B$205,Interventions!$A$6:$A$205,B193),"Before","After")))</f>
        <v/>
      </c>
      <c r="O193" s="11"/>
    </row>
    <row r="194" customFormat="false" ht="15" hidden="false" customHeight="false" outlineLevel="0" collapsed="false">
      <c r="A194" s="11"/>
      <c r="B194" s="11"/>
      <c r="C194" s="12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3" t="str">
        <f aca="false">IF(OR(B194="",C194=""),"",IF(COUNTIF(Interventions!$A$6:$A$205,B194)=0,"No change yet",IF(C194&lt;_xlfn.MINIFS(Interventions!$B$6:$B$205,Interventions!$A$6:$A$205,B194),"Before","After")))</f>
        <v/>
      </c>
      <c r="O194" s="11"/>
    </row>
    <row r="195" customFormat="false" ht="15" hidden="false" customHeight="false" outlineLevel="0" collapsed="false">
      <c r="A195" s="11"/>
      <c r="B195" s="11"/>
      <c r="C195" s="12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3" t="str">
        <f aca="false">IF(OR(B195="",C195=""),"",IF(COUNTIF(Interventions!$A$6:$A$205,B195)=0,"No change yet",IF(C195&lt;_xlfn.MINIFS(Interventions!$B$6:$B$205,Interventions!$A$6:$A$205,B195),"Before","After")))</f>
        <v/>
      </c>
      <c r="O195" s="11"/>
    </row>
    <row r="196" customFormat="false" ht="15" hidden="false" customHeight="false" outlineLevel="0" collapsed="false">
      <c r="A196" s="11"/>
      <c r="B196" s="11"/>
      <c r="C196" s="12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3" t="str">
        <f aca="false">IF(OR(B196="",C196=""),"",IF(COUNTIF(Interventions!$A$6:$A$205,B196)=0,"No change yet",IF(C196&lt;_xlfn.MINIFS(Interventions!$B$6:$B$205,Interventions!$A$6:$A$205,B196),"Before","After")))</f>
        <v/>
      </c>
      <c r="O196" s="11"/>
    </row>
    <row r="197" customFormat="false" ht="15" hidden="false" customHeight="false" outlineLevel="0" collapsed="false">
      <c r="A197" s="11"/>
      <c r="B197" s="11"/>
      <c r="C197" s="12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3" t="str">
        <f aca="false">IF(OR(B197="",C197=""),"",IF(COUNTIF(Interventions!$A$6:$A$205,B197)=0,"No change yet",IF(C197&lt;_xlfn.MINIFS(Interventions!$B$6:$B$205,Interventions!$A$6:$A$205,B197),"Before","After")))</f>
        <v/>
      </c>
      <c r="O197" s="11"/>
    </row>
    <row r="198" customFormat="false" ht="15" hidden="false" customHeight="false" outlineLevel="0" collapsed="false">
      <c r="A198" s="11"/>
      <c r="B198" s="11"/>
      <c r="C198" s="12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3" t="str">
        <f aca="false">IF(OR(B198="",C198=""),"",IF(COUNTIF(Interventions!$A$6:$A$205,B198)=0,"No change yet",IF(C198&lt;_xlfn.MINIFS(Interventions!$B$6:$B$205,Interventions!$A$6:$A$205,B198),"Before","After")))</f>
        <v/>
      </c>
      <c r="O198" s="11"/>
    </row>
    <row r="199" customFormat="false" ht="15" hidden="false" customHeight="false" outlineLevel="0" collapsed="false">
      <c r="A199" s="11"/>
      <c r="B199" s="11"/>
      <c r="C199" s="12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3" t="str">
        <f aca="false">IF(OR(B199="",C199=""),"",IF(COUNTIF(Interventions!$A$6:$A$205,B199)=0,"No change yet",IF(C199&lt;_xlfn.MINIFS(Interventions!$B$6:$B$205,Interventions!$A$6:$A$205,B199),"Before","After")))</f>
        <v/>
      </c>
      <c r="O199" s="11"/>
    </row>
    <row r="200" customFormat="false" ht="15" hidden="false" customHeight="false" outlineLevel="0" collapsed="false">
      <c r="A200" s="11"/>
      <c r="B200" s="11"/>
      <c r="C200" s="12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3" t="str">
        <f aca="false">IF(OR(B200="",C200=""),"",IF(COUNTIF(Interventions!$A$6:$A$205,B200)=0,"No change yet",IF(C200&lt;_xlfn.MINIFS(Interventions!$B$6:$B$205,Interventions!$A$6:$A$205,B200),"Before","After")))</f>
        <v/>
      </c>
      <c r="O200" s="11"/>
    </row>
    <row r="201" customFormat="false" ht="15" hidden="false" customHeight="false" outlineLevel="0" collapsed="false">
      <c r="A201" s="11"/>
      <c r="B201" s="11"/>
      <c r="C201" s="12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3" t="str">
        <f aca="false">IF(OR(B201="",C201=""),"",IF(COUNTIF(Interventions!$A$6:$A$205,B201)=0,"No change yet",IF(C201&lt;_xlfn.MINIFS(Interventions!$B$6:$B$205,Interventions!$A$6:$A$205,B201),"Before","After")))</f>
        <v/>
      </c>
      <c r="O201" s="11"/>
    </row>
    <row r="202" customFormat="false" ht="15" hidden="false" customHeight="false" outlineLevel="0" collapsed="false">
      <c r="A202" s="11"/>
      <c r="B202" s="11"/>
      <c r="C202" s="12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3" t="str">
        <f aca="false">IF(OR(B202="",C202=""),"",IF(COUNTIF(Interventions!$A$6:$A$205,B202)=0,"No change yet",IF(C202&lt;_xlfn.MINIFS(Interventions!$B$6:$B$205,Interventions!$A$6:$A$205,B202),"Before","After")))</f>
        <v/>
      </c>
      <c r="O202" s="11"/>
    </row>
    <row r="203" customFormat="false" ht="15" hidden="false" customHeight="false" outlineLevel="0" collapsed="false">
      <c r="A203" s="11"/>
      <c r="B203" s="11"/>
      <c r="C203" s="12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3" t="str">
        <f aca="false">IF(OR(B203="",C203=""),"",IF(COUNTIF(Interventions!$A$6:$A$205,B203)=0,"No change yet",IF(C203&lt;_xlfn.MINIFS(Interventions!$B$6:$B$205,Interventions!$A$6:$A$205,B203),"Before","After")))</f>
        <v/>
      </c>
      <c r="O203" s="11"/>
    </row>
    <row r="204" customFormat="false" ht="15" hidden="false" customHeight="false" outlineLevel="0" collapsed="false">
      <c r="A204" s="11"/>
      <c r="B204" s="11"/>
      <c r="C204" s="12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3" t="str">
        <f aca="false">IF(OR(B204="",C204=""),"",IF(COUNTIF(Interventions!$A$6:$A$205,B204)=0,"No change yet",IF(C204&lt;_xlfn.MINIFS(Interventions!$B$6:$B$205,Interventions!$A$6:$A$205,B204),"Before","After")))</f>
        <v/>
      </c>
      <c r="O204" s="11"/>
    </row>
    <row r="205" customFormat="false" ht="15" hidden="false" customHeight="false" outlineLevel="0" collapsed="false">
      <c r="A205" s="11"/>
      <c r="B205" s="11"/>
      <c r="C205" s="12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3" t="str">
        <f aca="false">IF(OR(B205="",C205=""),"",IF(COUNTIF(Interventions!$A$6:$A$205,B205)=0,"No change yet",IF(C205&lt;_xlfn.MINIFS(Interventions!$B$6:$B$205,Interventions!$A$6:$A$205,B205),"Before","After")))</f>
        <v/>
      </c>
      <c r="O205" s="11"/>
    </row>
  </sheetData>
  <dataValidations count="2">
    <dataValidation allowBlank="true" errorStyle="stop" operator="between" showDropDown="false" showErrorMessage="false" showInputMessage="false" sqref="G6:G205" type="list">
      <formula1>"Yes,No"</formula1>
      <formula2>0</formula2>
    </dataValidation>
    <dataValidation allowBlank="true" errorStyle="stop" operator="between" showDropDown="false" showErrorMessage="false" showInputMessage="false" sqref="J6:J205" type="list">
      <formula1>"Yes,No,Partly"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CD8CC"/>
    <pageSetUpPr fitToPage="false"/>
  </sheetPr>
  <dimension ref="A1:H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6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5" min="5" style="0" width="36"/>
    <col collapsed="false" customWidth="true" hidden="false" outlineLevel="0" max="7" min="6" style="0" width="12"/>
    <col collapsed="false" customWidth="true" hidden="false" outlineLevel="0" max="8" min="8" style="0" width="30"/>
  </cols>
  <sheetData>
    <row r="1" customFormat="false" ht="17.35" hidden="false" customHeight="false" outlineLevel="0" collapsed="false">
      <c r="A1" s="6" t="s">
        <v>86</v>
      </c>
    </row>
    <row r="2" customFormat="false" ht="15" hidden="false" customHeight="false" outlineLevel="0" collapsed="false">
      <c r="A2" s="7" t="s">
        <v>87</v>
      </c>
    </row>
    <row r="3" customFormat="false" ht="15" hidden="false" customHeight="false" outlineLevel="0" collapsed="false">
      <c r="A3" s="8" t="s">
        <v>21</v>
      </c>
    </row>
    <row r="4" customFormat="false" ht="23.85" hidden="false" customHeight="false" outlineLevel="0" collapsed="false">
      <c r="A4" s="9" t="s">
        <v>22</v>
      </c>
      <c r="B4" s="9" t="s">
        <v>88</v>
      </c>
      <c r="C4" s="9" t="s">
        <v>89</v>
      </c>
      <c r="D4" s="9" t="s">
        <v>90</v>
      </c>
      <c r="E4" s="9" t="s">
        <v>91</v>
      </c>
      <c r="F4" s="9" t="s">
        <v>92</v>
      </c>
      <c r="G4" s="9" t="s">
        <v>93</v>
      </c>
      <c r="H4" s="9" t="s">
        <v>94</v>
      </c>
    </row>
    <row r="5" customFormat="false" ht="48" hidden="false" customHeight="true" outlineLevel="0" collapsed="false">
      <c r="A5" s="10" t="s">
        <v>59</v>
      </c>
      <c r="B5" s="10" t="s">
        <v>95</v>
      </c>
      <c r="C5" s="10" t="s">
        <v>96</v>
      </c>
      <c r="D5" s="10" t="s">
        <v>97</v>
      </c>
      <c r="E5" s="10" t="s">
        <v>98</v>
      </c>
      <c r="F5" s="10" t="s">
        <v>67</v>
      </c>
      <c r="G5" s="10" t="s">
        <v>64</v>
      </c>
      <c r="H5" s="10" t="s">
        <v>99</v>
      </c>
    </row>
    <row r="6" customFormat="false" ht="23.85" hidden="false" customHeight="false" outlineLevel="0" collapsed="false">
      <c r="A6" s="11" t="s">
        <v>36</v>
      </c>
      <c r="B6" s="11" t="s">
        <v>79</v>
      </c>
      <c r="C6" s="11" t="s">
        <v>100</v>
      </c>
      <c r="D6" s="12" t="n">
        <v>46329</v>
      </c>
      <c r="E6" s="11" t="s">
        <v>101</v>
      </c>
      <c r="F6" s="11" t="s">
        <v>78</v>
      </c>
      <c r="G6" s="11" t="s">
        <v>78</v>
      </c>
      <c r="H6" s="11"/>
    </row>
    <row r="7" customFormat="false" ht="15" hidden="false" customHeight="false" outlineLevel="0" collapsed="false">
      <c r="A7" s="11"/>
      <c r="B7" s="11"/>
      <c r="C7" s="11"/>
      <c r="D7" s="12"/>
      <c r="E7" s="11"/>
      <c r="F7" s="11"/>
      <c r="G7" s="11"/>
      <c r="H7" s="11"/>
    </row>
    <row r="8" customFormat="false" ht="15" hidden="false" customHeight="false" outlineLevel="0" collapsed="false">
      <c r="A8" s="11"/>
      <c r="B8" s="11"/>
      <c r="C8" s="11"/>
      <c r="D8" s="12"/>
      <c r="E8" s="11"/>
      <c r="F8" s="11"/>
      <c r="G8" s="11"/>
      <c r="H8" s="11"/>
    </row>
    <row r="9" customFormat="false" ht="15" hidden="false" customHeight="false" outlineLevel="0" collapsed="false">
      <c r="A9" s="11"/>
      <c r="B9" s="11"/>
      <c r="C9" s="11"/>
      <c r="D9" s="12"/>
      <c r="E9" s="11"/>
      <c r="F9" s="11"/>
      <c r="G9" s="11"/>
      <c r="H9" s="11"/>
    </row>
    <row r="10" customFormat="false" ht="15" hidden="false" customHeight="false" outlineLevel="0" collapsed="false">
      <c r="A10" s="11"/>
      <c r="B10" s="11"/>
      <c r="C10" s="11"/>
      <c r="D10" s="12"/>
      <c r="E10" s="11"/>
      <c r="F10" s="11"/>
      <c r="G10" s="11"/>
      <c r="H10" s="11"/>
    </row>
    <row r="11" customFormat="false" ht="15" hidden="false" customHeight="false" outlineLevel="0" collapsed="false">
      <c r="A11" s="11"/>
      <c r="B11" s="11"/>
      <c r="C11" s="11"/>
      <c r="D11" s="12"/>
      <c r="E11" s="11"/>
      <c r="F11" s="11"/>
      <c r="G11" s="11"/>
      <c r="H11" s="11"/>
    </row>
    <row r="12" customFormat="false" ht="15" hidden="false" customHeight="false" outlineLevel="0" collapsed="false">
      <c r="A12" s="11"/>
      <c r="B12" s="11"/>
      <c r="C12" s="11"/>
      <c r="D12" s="12"/>
      <c r="E12" s="11"/>
      <c r="F12" s="11"/>
      <c r="G12" s="11"/>
      <c r="H12" s="11"/>
    </row>
    <row r="13" customFormat="false" ht="15" hidden="false" customHeight="false" outlineLevel="0" collapsed="false">
      <c r="A13" s="11"/>
      <c r="B13" s="11"/>
      <c r="C13" s="11"/>
      <c r="D13" s="12"/>
      <c r="E13" s="11"/>
      <c r="F13" s="11"/>
      <c r="G13" s="11"/>
      <c r="H13" s="11"/>
    </row>
    <row r="14" customFormat="false" ht="15" hidden="false" customHeight="false" outlineLevel="0" collapsed="false">
      <c r="A14" s="11"/>
      <c r="B14" s="11"/>
      <c r="C14" s="11"/>
      <c r="D14" s="12"/>
      <c r="E14" s="11"/>
      <c r="F14" s="11"/>
      <c r="G14" s="11"/>
      <c r="H14" s="11"/>
    </row>
    <row r="15" customFormat="false" ht="15" hidden="false" customHeight="false" outlineLevel="0" collapsed="false">
      <c r="A15" s="11"/>
      <c r="B15" s="11"/>
      <c r="C15" s="11"/>
      <c r="D15" s="12"/>
      <c r="E15" s="11"/>
      <c r="F15" s="11"/>
      <c r="G15" s="11"/>
      <c r="H15" s="11"/>
    </row>
    <row r="16" customFormat="false" ht="15" hidden="false" customHeight="false" outlineLevel="0" collapsed="false">
      <c r="A16" s="11"/>
      <c r="B16" s="11"/>
      <c r="C16" s="11"/>
      <c r="D16" s="12"/>
      <c r="E16" s="11"/>
      <c r="F16" s="11"/>
      <c r="G16" s="11"/>
      <c r="H16" s="11"/>
    </row>
    <row r="17" customFormat="false" ht="15" hidden="false" customHeight="false" outlineLevel="0" collapsed="false">
      <c r="A17" s="11"/>
      <c r="B17" s="11"/>
      <c r="C17" s="11"/>
      <c r="D17" s="12"/>
      <c r="E17" s="11"/>
      <c r="F17" s="11"/>
      <c r="G17" s="11"/>
      <c r="H17" s="11"/>
    </row>
    <row r="18" customFormat="false" ht="15" hidden="false" customHeight="false" outlineLevel="0" collapsed="false">
      <c r="A18" s="11"/>
      <c r="B18" s="11"/>
      <c r="C18" s="11"/>
      <c r="D18" s="12"/>
      <c r="E18" s="11"/>
      <c r="F18" s="11"/>
      <c r="G18" s="11"/>
      <c r="H18" s="11"/>
    </row>
    <row r="19" customFormat="false" ht="15" hidden="false" customHeight="false" outlineLevel="0" collapsed="false">
      <c r="A19" s="11"/>
      <c r="B19" s="11"/>
      <c r="C19" s="11"/>
      <c r="D19" s="12"/>
      <c r="E19" s="11"/>
      <c r="F19" s="11"/>
      <c r="G19" s="11"/>
      <c r="H19" s="11"/>
    </row>
    <row r="20" customFormat="false" ht="15" hidden="false" customHeight="false" outlineLevel="0" collapsed="false">
      <c r="A20" s="11"/>
      <c r="B20" s="11"/>
      <c r="C20" s="11"/>
      <c r="D20" s="12"/>
      <c r="E20" s="11"/>
      <c r="F20" s="11"/>
      <c r="G20" s="11"/>
      <c r="H20" s="11"/>
    </row>
    <row r="21" customFormat="false" ht="15" hidden="false" customHeight="false" outlineLevel="0" collapsed="false">
      <c r="A21" s="11"/>
      <c r="B21" s="11"/>
      <c r="C21" s="11"/>
      <c r="D21" s="12"/>
      <c r="E21" s="11"/>
      <c r="F21" s="11"/>
      <c r="G21" s="11"/>
      <c r="H21" s="11"/>
    </row>
    <row r="22" customFormat="false" ht="15" hidden="false" customHeight="false" outlineLevel="0" collapsed="false">
      <c r="A22" s="11"/>
      <c r="B22" s="11"/>
      <c r="C22" s="11"/>
      <c r="D22" s="12"/>
      <c r="E22" s="11"/>
      <c r="F22" s="11"/>
      <c r="G22" s="11"/>
      <c r="H22" s="11"/>
    </row>
    <row r="23" customFormat="false" ht="15" hidden="false" customHeight="false" outlineLevel="0" collapsed="false">
      <c r="A23" s="11"/>
      <c r="B23" s="11"/>
      <c r="C23" s="11"/>
      <c r="D23" s="12"/>
      <c r="E23" s="11"/>
      <c r="F23" s="11"/>
      <c r="G23" s="11"/>
      <c r="H23" s="11"/>
    </row>
    <row r="24" customFormat="false" ht="15" hidden="false" customHeight="false" outlineLevel="0" collapsed="false">
      <c r="A24" s="11"/>
      <c r="B24" s="11"/>
      <c r="C24" s="11"/>
      <c r="D24" s="12"/>
      <c r="E24" s="11"/>
      <c r="F24" s="11"/>
      <c r="G24" s="11"/>
      <c r="H24" s="11"/>
    </row>
    <row r="25" customFormat="false" ht="15" hidden="false" customHeight="false" outlineLevel="0" collapsed="false">
      <c r="A25" s="11"/>
      <c r="B25" s="11"/>
      <c r="C25" s="11"/>
      <c r="D25" s="12"/>
      <c r="E25" s="11"/>
      <c r="F25" s="11"/>
      <c r="G25" s="11"/>
      <c r="H25" s="11"/>
    </row>
    <row r="26" customFormat="false" ht="15" hidden="false" customHeight="false" outlineLevel="0" collapsed="false">
      <c r="A26" s="11"/>
      <c r="B26" s="11"/>
      <c r="C26" s="11"/>
      <c r="D26" s="12"/>
      <c r="E26" s="11"/>
      <c r="F26" s="11"/>
      <c r="G26" s="11"/>
      <c r="H26" s="11"/>
    </row>
    <row r="27" customFormat="false" ht="15" hidden="false" customHeight="false" outlineLevel="0" collapsed="false">
      <c r="A27" s="11"/>
      <c r="B27" s="11"/>
      <c r="C27" s="11"/>
      <c r="D27" s="12"/>
      <c r="E27" s="11"/>
      <c r="F27" s="11"/>
      <c r="G27" s="11"/>
      <c r="H27" s="11"/>
    </row>
    <row r="28" customFormat="false" ht="15" hidden="false" customHeight="false" outlineLevel="0" collapsed="false">
      <c r="A28" s="11"/>
      <c r="B28" s="11"/>
      <c r="C28" s="11"/>
      <c r="D28" s="12"/>
      <c r="E28" s="11"/>
      <c r="F28" s="11"/>
      <c r="G28" s="11"/>
      <c r="H28" s="11"/>
    </row>
    <row r="29" customFormat="false" ht="15" hidden="false" customHeight="false" outlineLevel="0" collapsed="false">
      <c r="A29" s="11"/>
      <c r="B29" s="11"/>
      <c r="C29" s="11"/>
      <c r="D29" s="12"/>
      <c r="E29" s="11"/>
      <c r="F29" s="11"/>
      <c r="G29" s="11"/>
      <c r="H29" s="11"/>
    </row>
    <row r="30" customFormat="false" ht="15" hidden="false" customHeight="false" outlineLevel="0" collapsed="false">
      <c r="A30" s="11"/>
      <c r="B30" s="11"/>
      <c r="C30" s="11"/>
      <c r="D30" s="12"/>
      <c r="E30" s="11"/>
      <c r="F30" s="11"/>
      <c r="G30" s="11"/>
      <c r="H30" s="11"/>
    </row>
    <row r="31" customFormat="false" ht="15" hidden="false" customHeight="false" outlineLevel="0" collapsed="false">
      <c r="A31" s="11"/>
      <c r="B31" s="11"/>
      <c r="C31" s="11"/>
      <c r="D31" s="12"/>
      <c r="E31" s="11"/>
      <c r="F31" s="11"/>
      <c r="G31" s="11"/>
      <c r="H31" s="11"/>
    </row>
    <row r="32" customFormat="false" ht="15" hidden="false" customHeight="false" outlineLevel="0" collapsed="false">
      <c r="A32" s="11"/>
      <c r="B32" s="11"/>
      <c r="C32" s="11"/>
      <c r="D32" s="12"/>
      <c r="E32" s="11"/>
      <c r="F32" s="11"/>
      <c r="G32" s="11"/>
      <c r="H32" s="11"/>
    </row>
    <row r="33" customFormat="false" ht="15" hidden="false" customHeight="false" outlineLevel="0" collapsed="false">
      <c r="A33" s="11"/>
      <c r="B33" s="11"/>
      <c r="C33" s="11"/>
      <c r="D33" s="12"/>
      <c r="E33" s="11"/>
      <c r="F33" s="11"/>
      <c r="G33" s="11"/>
      <c r="H33" s="11"/>
    </row>
    <row r="34" customFormat="false" ht="15" hidden="false" customHeight="false" outlineLevel="0" collapsed="false">
      <c r="A34" s="11"/>
      <c r="B34" s="11"/>
      <c r="C34" s="11"/>
      <c r="D34" s="12"/>
      <c r="E34" s="11"/>
      <c r="F34" s="11"/>
      <c r="G34" s="11"/>
      <c r="H34" s="11"/>
    </row>
    <row r="35" customFormat="false" ht="15" hidden="false" customHeight="false" outlineLevel="0" collapsed="false">
      <c r="A35" s="11"/>
      <c r="B35" s="11"/>
      <c r="C35" s="11"/>
      <c r="D35" s="12"/>
      <c r="E35" s="11"/>
      <c r="F35" s="11"/>
      <c r="G35" s="11"/>
      <c r="H35" s="11"/>
    </row>
    <row r="36" customFormat="false" ht="15" hidden="false" customHeight="false" outlineLevel="0" collapsed="false">
      <c r="A36" s="11"/>
      <c r="B36" s="11"/>
      <c r="C36" s="11"/>
      <c r="D36" s="12"/>
      <c r="E36" s="11"/>
      <c r="F36" s="11"/>
      <c r="G36" s="11"/>
      <c r="H36" s="11"/>
    </row>
    <row r="37" customFormat="false" ht="15" hidden="false" customHeight="false" outlineLevel="0" collapsed="false">
      <c r="A37" s="11"/>
      <c r="B37" s="11"/>
      <c r="C37" s="11"/>
      <c r="D37" s="12"/>
      <c r="E37" s="11"/>
      <c r="F37" s="11"/>
      <c r="G37" s="11"/>
      <c r="H37" s="11"/>
    </row>
    <row r="38" customFormat="false" ht="15" hidden="false" customHeight="false" outlineLevel="0" collapsed="false">
      <c r="A38" s="11"/>
      <c r="B38" s="11"/>
      <c r="C38" s="11"/>
      <c r="D38" s="12"/>
      <c r="E38" s="11"/>
      <c r="F38" s="11"/>
      <c r="G38" s="11"/>
      <c r="H38" s="11"/>
    </row>
    <row r="39" customFormat="false" ht="15" hidden="false" customHeight="false" outlineLevel="0" collapsed="false">
      <c r="A39" s="11"/>
      <c r="B39" s="11"/>
      <c r="C39" s="11"/>
      <c r="D39" s="12"/>
      <c r="E39" s="11"/>
      <c r="F39" s="11"/>
      <c r="G39" s="11"/>
      <c r="H39" s="11"/>
    </row>
    <row r="40" customFormat="false" ht="15" hidden="false" customHeight="false" outlineLevel="0" collapsed="false">
      <c r="A40" s="11"/>
      <c r="B40" s="11"/>
      <c r="C40" s="11"/>
      <c r="D40" s="12"/>
      <c r="E40" s="11"/>
      <c r="F40" s="11"/>
      <c r="G40" s="11"/>
      <c r="H40" s="11"/>
    </row>
    <row r="41" customFormat="false" ht="15" hidden="false" customHeight="false" outlineLevel="0" collapsed="false">
      <c r="A41" s="11"/>
      <c r="B41" s="11"/>
      <c r="C41" s="11"/>
      <c r="D41" s="12"/>
      <c r="E41" s="11"/>
      <c r="F41" s="11"/>
      <c r="G41" s="11"/>
      <c r="H41" s="11"/>
    </row>
    <row r="42" customFormat="false" ht="15" hidden="false" customHeight="false" outlineLevel="0" collapsed="false">
      <c r="A42" s="11"/>
      <c r="B42" s="11"/>
      <c r="C42" s="11"/>
      <c r="D42" s="12"/>
      <c r="E42" s="11"/>
      <c r="F42" s="11"/>
      <c r="G42" s="11"/>
      <c r="H42" s="11"/>
    </row>
    <row r="43" customFormat="false" ht="15" hidden="false" customHeight="false" outlineLevel="0" collapsed="false">
      <c r="A43" s="11"/>
      <c r="B43" s="11"/>
      <c r="C43" s="11"/>
      <c r="D43" s="12"/>
      <c r="E43" s="11"/>
      <c r="F43" s="11"/>
      <c r="G43" s="11"/>
      <c r="H43" s="11"/>
    </row>
    <row r="44" customFormat="false" ht="15" hidden="false" customHeight="false" outlineLevel="0" collapsed="false">
      <c r="A44" s="11"/>
      <c r="B44" s="11"/>
      <c r="C44" s="11"/>
      <c r="D44" s="12"/>
      <c r="E44" s="11"/>
      <c r="F44" s="11"/>
      <c r="G44" s="11"/>
      <c r="H44" s="11"/>
    </row>
    <row r="45" customFormat="false" ht="15" hidden="false" customHeight="false" outlineLevel="0" collapsed="false">
      <c r="A45" s="11"/>
      <c r="B45" s="11"/>
      <c r="C45" s="11"/>
      <c r="D45" s="12"/>
      <c r="E45" s="11"/>
      <c r="F45" s="11"/>
      <c r="G45" s="11"/>
      <c r="H45" s="11"/>
    </row>
    <row r="46" customFormat="false" ht="15" hidden="false" customHeight="false" outlineLevel="0" collapsed="false">
      <c r="A46" s="11"/>
      <c r="B46" s="11"/>
      <c r="C46" s="11"/>
      <c r="D46" s="12"/>
      <c r="E46" s="11"/>
      <c r="F46" s="11"/>
      <c r="G46" s="11"/>
      <c r="H46" s="11"/>
    </row>
    <row r="47" customFormat="false" ht="15" hidden="false" customHeight="false" outlineLevel="0" collapsed="false">
      <c r="A47" s="11"/>
      <c r="B47" s="11"/>
      <c r="C47" s="11"/>
      <c r="D47" s="12"/>
      <c r="E47" s="11"/>
      <c r="F47" s="11"/>
      <c r="G47" s="11"/>
      <c r="H47" s="11"/>
    </row>
    <row r="48" customFormat="false" ht="15" hidden="false" customHeight="false" outlineLevel="0" collapsed="false">
      <c r="A48" s="11"/>
      <c r="B48" s="11"/>
      <c r="C48" s="11"/>
      <c r="D48" s="12"/>
      <c r="E48" s="11"/>
      <c r="F48" s="11"/>
      <c r="G48" s="11"/>
      <c r="H48" s="11"/>
    </row>
    <row r="49" customFormat="false" ht="15" hidden="false" customHeight="false" outlineLevel="0" collapsed="false">
      <c r="A49" s="11"/>
      <c r="B49" s="11"/>
      <c r="C49" s="11"/>
      <c r="D49" s="12"/>
      <c r="E49" s="11"/>
      <c r="F49" s="11"/>
      <c r="G49" s="11"/>
      <c r="H49" s="11"/>
    </row>
    <row r="50" customFormat="false" ht="15" hidden="false" customHeight="false" outlineLevel="0" collapsed="false">
      <c r="A50" s="11"/>
      <c r="B50" s="11"/>
      <c r="C50" s="11"/>
      <c r="D50" s="12"/>
      <c r="E50" s="11"/>
      <c r="F50" s="11"/>
      <c r="G50" s="11"/>
      <c r="H50" s="11"/>
    </row>
    <row r="51" customFormat="false" ht="15" hidden="false" customHeight="false" outlineLevel="0" collapsed="false">
      <c r="A51" s="11"/>
      <c r="B51" s="11"/>
      <c r="C51" s="11"/>
      <c r="D51" s="12"/>
      <c r="E51" s="11"/>
      <c r="F51" s="11"/>
      <c r="G51" s="11"/>
      <c r="H51" s="11"/>
    </row>
    <row r="52" customFormat="false" ht="15" hidden="false" customHeight="false" outlineLevel="0" collapsed="false">
      <c r="A52" s="11"/>
      <c r="B52" s="11"/>
      <c r="C52" s="11"/>
      <c r="D52" s="12"/>
      <c r="E52" s="11"/>
      <c r="F52" s="11"/>
      <c r="G52" s="11"/>
      <c r="H52" s="11"/>
    </row>
    <row r="53" customFormat="false" ht="15" hidden="false" customHeight="false" outlineLevel="0" collapsed="false">
      <c r="A53" s="11"/>
      <c r="B53" s="11"/>
      <c r="C53" s="11"/>
      <c r="D53" s="12"/>
      <c r="E53" s="11"/>
      <c r="F53" s="11"/>
      <c r="G53" s="11"/>
      <c r="H53" s="11"/>
    </row>
    <row r="54" customFormat="false" ht="15" hidden="false" customHeight="false" outlineLevel="0" collapsed="false">
      <c r="A54" s="11"/>
      <c r="B54" s="11"/>
      <c r="C54" s="11"/>
      <c r="D54" s="12"/>
      <c r="E54" s="11"/>
      <c r="F54" s="11"/>
      <c r="G54" s="11"/>
      <c r="H54" s="11"/>
    </row>
    <row r="55" customFormat="false" ht="15" hidden="false" customHeight="false" outlineLevel="0" collapsed="false">
      <c r="A55" s="11"/>
      <c r="B55" s="11"/>
      <c r="C55" s="11"/>
      <c r="D55" s="12"/>
      <c r="E55" s="11"/>
      <c r="F55" s="11"/>
      <c r="G55" s="11"/>
      <c r="H55" s="11"/>
    </row>
    <row r="56" customFormat="false" ht="15" hidden="false" customHeight="false" outlineLevel="0" collapsed="false">
      <c r="A56" s="11"/>
      <c r="B56" s="11"/>
      <c r="C56" s="11"/>
      <c r="D56" s="12"/>
      <c r="E56" s="11"/>
      <c r="F56" s="11"/>
      <c r="G56" s="11"/>
      <c r="H56" s="11"/>
    </row>
    <row r="57" customFormat="false" ht="15" hidden="false" customHeight="false" outlineLevel="0" collapsed="false">
      <c r="A57" s="11"/>
      <c r="B57" s="11"/>
      <c r="C57" s="11"/>
      <c r="D57" s="12"/>
      <c r="E57" s="11"/>
      <c r="F57" s="11"/>
      <c r="G57" s="11"/>
      <c r="H57" s="11"/>
    </row>
    <row r="58" customFormat="false" ht="15" hidden="false" customHeight="false" outlineLevel="0" collapsed="false">
      <c r="A58" s="11"/>
      <c r="B58" s="11"/>
      <c r="C58" s="11"/>
      <c r="D58" s="12"/>
      <c r="E58" s="11"/>
      <c r="F58" s="11"/>
      <c r="G58" s="11"/>
      <c r="H58" s="11"/>
    </row>
    <row r="59" customFormat="false" ht="15" hidden="false" customHeight="false" outlineLevel="0" collapsed="false">
      <c r="A59" s="11"/>
      <c r="B59" s="11"/>
      <c r="C59" s="11"/>
      <c r="D59" s="12"/>
      <c r="E59" s="11"/>
      <c r="F59" s="11"/>
      <c r="G59" s="11"/>
      <c r="H59" s="11"/>
    </row>
    <row r="60" customFormat="false" ht="15" hidden="false" customHeight="false" outlineLevel="0" collapsed="false">
      <c r="A60" s="11"/>
      <c r="B60" s="11"/>
      <c r="C60" s="11"/>
      <c r="D60" s="12"/>
      <c r="E60" s="11"/>
      <c r="F60" s="11"/>
      <c r="G60" s="11"/>
      <c r="H60" s="11"/>
    </row>
    <row r="61" customFormat="false" ht="15" hidden="false" customHeight="false" outlineLevel="0" collapsed="false">
      <c r="A61" s="11"/>
      <c r="B61" s="11"/>
      <c r="C61" s="11"/>
      <c r="D61" s="12"/>
      <c r="E61" s="11"/>
      <c r="F61" s="11"/>
      <c r="G61" s="11"/>
      <c r="H61" s="11"/>
    </row>
    <row r="62" customFormat="false" ht="15" hidden="false" customHeight="false" outlineLevel="0" collapsed="false">
      <c r="A62" s="11"/>
      <c r="B62" s="11"/>
      <c r="C62" s="11"/>
      <c r="D62" s="12"/>
      <c r="E62" s="11"/>
      <c r="F62" s="11"/>
      <c r="G62" s="11"/>
      <c r="H62" s="11"/>
    </row>
    <row r="63" customFormat="false" ht="15" hidden="false" customHeight="false" outlineLevel="0" collapsed="false">
      <c r="A63" s="11"/>
      <c r="B63" s="11"/>
      <c r="C63" s="11"/>
      <c r="D63" s="12"/>
      <c r="E63" s="11"/>
      <c r="F63" s="11"/>
      <c r="G63" s="11"/>
      <c r="H63" s="11"/>
    </row>
    <row r="64" customFormat="false" ht="15" hidden="false" customHeight="false" outlineLevel="0" collapsed="false">
      <c r="A64" s="11"/>
      <c r="B64" s="11"/>
      <c r="C64" s="11"/>
      <c r="D64" s="12"/>
      <c r="E64" s="11"/>
      <c r="F64" s="11"/>
      <c r="G64" s="11"/>
      <c r="H64" s="11"/>
    </row>
    <row r="65" customFormat="false" ht="15" hidden="false" customHeight="false" outlineLevel="0" collapsed="false">
      <c r="A65" s="11"/>
      <c r="B65" s="11"/>
      <c r="C65" s="11"/>
      <c r="D65" s="12"/>
      <c r="E65" s="11"/>
      <c r="F65" s="11"/>
      <c r="G65" s="11"/>
      <c r="H65" s="11"/>
    </row>
    <row r="66" customFormat="false" ht="15" hidden="false" customHeight="false" outlineLevel="0" collapsed="false">
      <c r="A66" s="11"/>
      <c r="B66" s="11"/>
      <c r="C66" s="11"/>
      <c r="D66" s="12"/>
      <c r="E66" s="11"/>
      <c r="F66" s="11"/>
      <c r="G66" s="11"/>
      <c r="H66" s="11"/>
    </row>
    <row r="67" customFormat="false" ht="15" hidden="false" customHeight="false" outlineLevel="0" collapsed="false">
      <c r="A67" s="11"/>
      <c r="B67" s="11"/>
      <c r="C67" s="11"/>
      <c r="D67" s="12"/>
      <c r="E67" s="11"/>
      <c r="F67" s="11"/>
      <c r="G67" s="11"/>
      <c r="H67" s="11"/>
    </row>
    <row r="68" customFormat="false" ht="15" hidden="false" customHeight="false" outlineLevel="0" collapsed="false">
      <c r="A68" s="11"/>
      <c r="B68" s="11"/>
      <c r="C68" s="11"/>
      <c r="D68" s="12"/>
      <c r="E68" s="11"/>
      <c r="F68" s="11"/>
      <c r="G68" s="11"/>
      <c r="H68" s="11"/>
    </row>
    <row r="69" customFormat="false" ht="15" hidden="false" customHeight="false" outlineLevel="0" collapsed="false">
      <c r="A69" s="11"/>
      <c r="B69" s="11"/>
      <c r="C69" s="11"/>
      <c r="D69" s="12"/>
      <c r="E69" s="11"/>
      <c r="F69" s="11"/>
      <c r="G69" s="11"/>
      <c r="H69" s="11"/>
    </row>
    <row r="70" customFormat="false" ht="15" hidden="false" customHeight="false" outlineLevel="0" collapsed="false">
      <c r="A70" s="11"/>
      <c r="B70" s="11"/>
      <c r="C70" s="11"/>
      <c r="D70" s="12"/>
      <c r="E70" s="11"/>
      <c r="F70" s="11"/>
      <c r="G70" s="11"/>
      <c r="H70" s="11"/>
    </row>
    <row r="71" customFormat="false" ht="15" hidden="false" customHeight="false" outlineLevel="0" collapsed="false">
      <c r="A71" s="11"/>
      <c r="B71" s="11"/>
      <c r="C71" s="11"/>
      <c r="D71" s="12"/>
      <c r="E71" s="11"/>
      <c r="F71" s="11"/>
      <c r="G71" s="11"/>
      <c r="H71" s="11"/>
    </row>
    <row r="72" customFormat="false" ht="15" hidden="false" customHeight="false" outlineLevel="0" collapsed="false">
      <c r="A72" s="11"/>
      <c r="B72" s="11"/>
      <c r="C72" s="11"/>
      <c r="D72" s="12"/>
      <c r="E72" s="11"/>
      <c r="F72" s="11"/>
      <c r="G72" s="11"/>
      <c r="H72" s="11"/>
    </row>
    <row r="73" customFormat="false" ht="15" hidden="false" customHeight="false" outlineLevel="0" collapsed="false">
      <c r="A73" s="11"/>
      <c r="B73" s="11"/>
      <c r="C73" s="11"/>
      <c r="D73" s="12"/>
      <c r="E73" s="11"/>
      <c r="F73" s="11"/>
      <c r="G73" s="11"/>
      <c r="H73" s="11"/>
    </row>
    <row r="74" customFormat="false" ht="15" hidden="false" customHeight="false" outlineLevel="0" collapsed="false">
      <c r="A74" s="11"/>
      <c r="B74" s="11"/>
      <c r="C74" s="11"/>
      <c r="D74" s="12"/>
      <c r="E74" s="11"/>
      <c r="F74" s="11"/>
      <c r="G74" s="11"/>
      <c r="H74" s="11"/>
    </row>
    <row r="75" customFormat="false" ht="15" hidden="false" customHeight="false" outlineLevel="0" collapsed="false">
      <c r="A75" s="11"/>
      <c r="B75" s="11"/>
      <c r="C75" s="11"/>
      <c r="D75" s="12"/>
      <c r="E75" s="11"/>
      <c r="F75" s="11"/>
      <c r="G75" s="11"/>
      <c r="H75" s="11"/>
    </row>
    <row r="76" customFormat="false" ht="15" hidden="false" customHeight="false" outlineLevel="0" collapsed="false">
      <c r="A76" s="11"/>
      <c r="B76" s="11"/>
      <c r="C76" s="11"/>
      <c r="D76" s="12"/>
      <c r="E76" s="11"/>
      <c r="F76" s="11"/>
      <c r="G76" s="11"/>
      <c r="H76" s="11"/>
    </row>
    <row r="77" customFormat="false" ht="15" hidden="false" customHeight="false" outlineLevel="0" collapsed="false">
      <c r="A77" s="11"/>
      <c r="B77" s="11"/>
      <c r="C77" s="11"/>
      <c r="D77" s="12"/>
      <c r="E77" s="11"/>
      <c r="F77" s="11"/>
      <c r="G77" s="11"/>
      <c r="H77" s="11"/>
    </row>
    <row r="78" customFormat="false" ht="15" hidden="false" customHeight="false" outlineLevel="0" collapsed="false">
      <c r="A78" s="11"/>
      <c r="B78" s="11"/>
      <c r="C78" s="11"/>
      <c r="D78" s="12"/>
      <c r="E78" s="11"/>
      <c r="F78" s="11"/>
      <c r="G78" s="11"/>
      <c r="H78" s="11"/>
    </row>
    <row r="79" customFormat="false" ht="15" hidden="false" customHeight="false" outlineLevel="0" collapsed="false">
      <c r="A79" s="11"/>
      <c r="B79" s="11"/>
      <c r="C79" s="11"/>
      <c r="D79" s="12"/>
      <c r="E79" s="11"/>
      <c r="F79" s="11"/>
      <c r="G79" s="11"/>
      <c r="H79" s="11"/>
    </row>
    <row r="80" customFormat="false" ht="15" hidden="false" customHeight="false" outlineLevel="0" collapsed="false">
      <c r="A80" s="11"/>
      <c r="B80" s="11"/>
      <c r="C80" s="11"/>
      <c r="D80" s="12"/>
      <c r="E80" s="11"/>
      <c r="F80" s="11"/>
      <c r="G80" s="11"/>
      <c r="H80" s="11"/>
    </row>
    <row r="81" customFormat="false" ht="15" hidden="false" customHeight="false" outlineLevel="0" collapsed="false">
      <c r="A81" s="11"/>
      <c r="B81" s="11"/>
      <c r="C81" s="11"/>
      <c r="D81" s="12"/>
      <c r="E81" s="11"/>
      <c r="F81" s="11"/>
      <c r="G81" s="11"/>
      <c r="H81" s="11"/>
    </row>
    <row r="82" customFormat="false" ht="15" hidden="false" customHeight="false" outlineLevel="0" collapsed="false">
      <c r="A82" s="11"/>
      <c r="B82" s="11"/>
      <c r="C82" s="11"/>
      <c r="D82" s="12"/>
      <c r="E82" s="11"/>
      <c r="F82" s="11"/>
      <c r="G82" s="11"/>
      <c r="H82" s="11"/>
    </row>
    <row r="83" customFormat="false" ht="15" hidden="false" customHeight="false" outlineLevel="0" collapsed="false">
      <c r="A83" s="11"/>
      <c r="B83" s="11"/>
      <c r="C83" s="11"/>
      <c r="D83" s="12"/>
      <c r="E83" s="11"/>
      <c r="F83" s="11"/>
      <c r="G83" s="11"/>
      <c r="H83" s="11"/>
    </row>
    <row r="84" customFormat="false" ht="15" hidden="false" customHeight="false" outlineLevel="0" collapsed="false">
      <c r="A84" s="11"/>
      <c r="B84" s="11"/>
      <c r="C84" s="11"/>
      <c r="D84" s="12"/>
      <c r="E84" s="11"/>
      <c r="F84" s="11"/>
      <c r="G84" s="11"/>
      <c r="H84" s="11"/>
    </row>
    <row r="85" customFormat="false" ht="15" hidden="false" customHeight="false" outlineLevel="0" collapsed="false">
      <c r="A85" s="11"/>
      <c r="B85" s="11"/>
      <c r="C85" s="11"/>
      <c r="D85" s="12"/>
      <c r="E85" s="11"/>
      <c r="F85" s="11"/>
      <c r="G85" s="11"/>
      <c r="H85" s="11"/>
    </row>
    <row r="86" customFormat="false" ht="15" hidden="false" customHeight="false" outlineLevel="0" collapsed="false">
      <c r="A86" s="11"/>
      <c r="B86" s="11"/>
      <c r="C86" s="11"/>
      <c r="D86" s="12"/>
      <c r="E86" s="11"/>
      <c r="F86" s="11"/>
      <c r="G86" s="11"/>
      <c r="H86" s="11"/>
    </row>
    <row r="87" customFormat="false" ht="15" hidden="false" customHeight="false" outlineLevel="0" collapsed="false">
      <c r="A87" s="11"/>
      <c r="B87" s="11"/>
      <c r="C87" s="11"/>
      <c r="D87" s="12"/>
      <c r="E87" s="11"/>
      <c r="F87" s="11"/>
      <c r="G87" s="11"/>
      <c r="H87" s="11"/>
    </row>
    <row r="88" customFormat="false" ht="15" hidden="false" customHeight="false" outlineLevel="0" collapsed="false">
      <c r="A88" s="11"/>
      <c r="B88" s="11"/>
      <c r="C88" s="11"/>
      <c r="D88" s="12"/>
      <c r="E88" s="11"/>
      <c r="F88" s="11"/>
      <c r="G88" s="11"/>
      <c r="H88" s="11"/>
    </row>
    <row r="89" customFormat="false" ht="15" hidden="false" customHeight="false" outlineLevel="0" collapsed="false">
      <c r="A89" s="11"/>
      <c r="B89" s="11"/>
      <c r="C89" s="11"/>
      <c r="D89" s="12"/>
      <c r="E89" s="11"/>
      <c r="F89" s="11"/>
      <c r="G89" s="11"/>
      <c r="H89" s="11"/>
    </row>
    <row r="90" customFormat="false" ht="15" hidden="false" customHeight="false" outlineLevel="0" collapsed="false">
      <c r="A90" s="11"/>
      <c r="B90" s="11"/>
      <c r="C90" s="11"/>
      <c r="D90" s="12"/>
      <c r="E90" s="11"/>
      <c r="F90" s="11"/>
      <c r="G90" s="11"/>
      <c r="H90" s="11"/>
    </row>
    <row r="91" customFormat="false" ht="15" hidden="false" customHeight="false" outlineLevel="0" collapsed="false">
      <c r="A91" s="11"/>
      <c r="B91" s="11"/>
      <c r="C91" s="11"/>
      <c r="D91" s="12"/>
      <c r="E91" s="11"/>
      <c r="F91" s="11"/>
      <c r="G91" s="11"/>
      <c r="H91" s="11"/>
    </row>
    <row r="92" customFormat="false" ht="15" hidden="false" customHeight="false" outlineLevel="0" collapsed="false">
      <c r="A92" s="11"/>
      <c r="B92" s="11"/>
      <c r="C92" s="11"/>
      <c r="D92" s="12"/>
      <c r="E92" s="11"/>
      <c r="F92" s="11"/>
      <c r="G92" s="11"/>
      <c r="H92" s="11"/>
    </row>
    <row r="93" customFormat="false" ht="15" hidden="false" customHeight="false" outlineLevel="0" collapsed="false">
      <c r="A93" s="11"/>
      <c r="B93" s="11"/>
      <c r="C93" s="11"/>
      <c r="D93" s="12"/>
      <c r="E93" s="11"/>
      <c r="F93" s="11"/>
      <c r="G93" s="11"/>
      <c r="H93" s="11"/>
    </row>
    <row r="94" customFormat="false" ht="15" hidden="false" customHeight="false" outlineLevel="0" collapsed="false">
      <c r="A94" s="11"/>
      <c r="B94" s="11"/>
      <c r="C94" s="11"/>
      <c r="D94" s="12"/>
      <c r="E94" s="11"/>
      <c r="F94" s="11"/>
      <c r="G94" s="11"/>
      <c r="H94" s="11"/>
    </row>
    <row r="95" customFormat="false" ht="15" hidden="false" customHeight="false" outlineLevel="0" collapsed="false">
      <c r="A95" s="11"/>
      <c r="B95" s="11"/>
      <c r="C95" s="11"/>
      <c r="D95" s="12"/>
      <c r="E95" s="11"/>
      <c r="F95" s="11"/>
      <c r="G95" s="11"/>
      <c r="H95" s="11"/>
    </row>
    <row r="96" customFormat="false" ht="15" hidden="false" customHeight="false" outlineLevel="0" collapsed="false">
      <c r="A96" s="11"/>
      <c r="B96" s="11"/>
      <c r="C96" s="11"/>
      <c r="D96" s="12"/>
      <c r="E96" s="11"/>
      <c r="F96" s="11"/>
      <c r="G96" s="11"/>
      <c r="H96" s="11"/>
    </row>
    <row r="97" customFormat="false" ht="15" hidden="false" customHeight="false" outlineLevel="0" collapsed="false">
      <c r="A97" s="11"/>
      <c r="B97" s="11"/>
      <c r="C97" s="11"/>
      <c r="D97" s="12"/>
      <c r="E97" s="11"/>
      <c r="F97" s="11"/>
      <c r="G97" s="11"/>
      <c r="H97" s="11"/>
    </row>
    <row r="98" customFormat="false" ht="15" hidden="false" customHeight="false" outlineLevel="0" collapsed="false">
      <c r="A98" s="11"/>
      <c r="B98" s="11"/>
      <c r="C98" s="11"/>
      <c r="D98" s="12"/>
      <c r="E98" s="11"/>
      <c r="F98" s="11"/>
      <c r="G98" s="11"/>
      <c r="H98" s="11"/>
    </row>
    <row r="99" customFormat="false" ht="15" hidden="false" customHeight="false" outlineLevel="0" collapsed="false">
      <c r="A99" s="11"/>
      <c r="B99" s="11"/>
      <c r="C99" s="11"/>
      <c r="D99" s="12"/>
      <c r="E99" s="11"/>
      <c r="F99" s="11"/>
      <c r="G99" s="11"/>
      <c r="H99" s="11"/>
    </row>
    <row r="100" customFormat="false" ht="15" hidden="false" customHeight="false" outlineLevel="0" collapsed="false">
      <c r="A100" s="11"/>
      <c r="B100" s="11"/>
      <c r="C100" s="11"/>
      <c r="D100" s="12"/>
      <c r="E100" s="11"/>
      <c r="F100" s="11"/>
      <c r="G100" s="11"/>
      <c r="H100" s="11"/>
    </row>
    <row r="101" customFormat="false" ht="15" hidden="false" customHeight="false" outlineLevel="0" collapsed="false">
      <c r="A101" s="11"/>
      <c r="B101" s="11"/>
      <c r="C101" s="11"/>
      <c r="D101" s="12"/>
      <c r="E101" s="11"/>
      <c r="F101" s="11"/>
      <c r="G101" s="11"/>
      <c r="H101" s="11"/>
    </row>
    <row r="102" customFormat="false" ht="15" hidden="false" customHeight="false" outlineLevel="0" collapsed="false">
      <c r="A102" s="11"/>
      <c r="B102" s="11"/>
      <c r="C102" s="11"/>
      <c r="D102" s="12"/>
      <c r="E102" s="11"/>
      <c r="F102" s="11"/>
      <c r="G102" s="11"/>
      <c r="H102" s="11"/>
    </row>
    <row r="103" customFormat="false" ht="15" hidden="false" customHeight="false" outlineLevel="0" collapsed="false">
      <c r="A103" s="11"/>
      <c r="B103" s="11"/>
      <c r="C103" s="11"/>
      <c r="D103" s="12"/>
      <c r="E103" s="11"/>
      <c r="F103" s="11"/>
      <c r="G103" s="11"/>
      <c r="H103" s="11"/>
    </row>
    <row r="104" customFormat="false" ht="15" hidden="false" customHeight="false" outlineLevel="0" collapsed="false">
      <c r="A104" s="11"/>
      <c r="B104" s="11"/>
      <c r="C104" s="11"/>
      <c r="D104" s="12"/>
      <c r="E104" s="11"/>
      <c r="F104" s="11"/>
      <c r="G104" s="11"/>
      <c r="H104" s="11"/>
    </row>
    <row r="105" customFormat="false" ht="15" hidden="false" customHeight="false" outlineLevel="0" collapsed="false">
      <c r="A105" s="11"/>
      <c r="B105" s="11"/>
      <c r="C105" s="11"/>
      <c r="D105" s="12"/>
      <c r="E105" s="11"/>
      <c r="F105" s="11"/>
      <c r="G105" s="11"/>
      <c r="H105" s="11"/>
    </row>
    <row r="106" customFormat="false" ht="15" hidden="false" customHeight="false" outlineLevel="0" collapsed="false">
      <c r="A106" s="11"/>
      <c r="B106" s="11"/>
      <c r="C106" s="11"/>
      <c r="D106" s="12"/>
      <c r="E106" s="11"/>
      <c r="F106" s="11"/>
      <c r="G106" s="11"/>
      <c r="H106" s="11"/>
    </row>
    <row r="107" customFormat="false" ht="15" hidden="false" customHeight="false" outlineLevel="0" collapsed="false">
      <c r="A107" s="11"/>
      <c r="B107" s="11"/>
      <c r="C107" s="11"/>
      <c r="D107" s="12"/>
      <c r="E107" s="11"/>
      <c r="F107" s="11"/>
      <c r="G107" s="11"/>
      <c r="H107" s="11"/>
    </row>
    <row r="108" customFormat="false" ht="15" hidden="false" customHeight="false" outlineLevel="0" collapsed="false">
      <c r="A108" s="11"/>
      <c r="B108" s="11"/>
      <c r="C108" s="11"/>
      <c r="D108" s="12"/>
      <c r="E108" s="11"/>
      <c r="F108" s="11"/>
      <c r="G108" s="11"/>
      <c r="H108" s="11"/>
    </row>
    <row r="109" customFormat="false" ht="15" hidden="false" customHeight="false" outlineLevel="0" collapsed="false">
      <c r="A109" s="11"/>
      <c r="B109" s="11"/>
      <c r="C109" s="11"/>
      <c r="D109" s="12"/>
      <c r="E109" s="11"/>
      <c r="F109" s="11"/>
      <c r="G109" s="11"/>
      <c r="H109" s="11"/>
    </row>
    <row r="110" customFormat="false" ht="15" hidden="false" customHeight="false" outlineLevel="0" collapsed="false">
      <c r="A110" s="11"/>
      <c r="B110" s="11"/>
      <c r="C110" s="11"/>
      <c r="D110" s="12"/>
      <c r="E110" s="11"/>
      <c r="F110" s="11"/>
      <c r="G110" s="11"/>
      <c r="H110" s="11"/>
    </row>
    <row r="111" customFormat="false" ht="15" hidden="false" customHeight="false" outlineLevel="0" collapsed="false">
      <c r="A111" s="11"/>
      <c r="B111" s="11"/>
      <c r="C111" s="11"/>
      <c r="D111" s="12"/>
      <c r="E111" s="11"/>
      <c r="F111" s="11"/>
      <c r="G111" s="11"/>
      <c r="H111" s="11"/>
    </row>
    <row r="112" customFormat="false" ht="15" hidden="false" customHeight="false" outlineLevel="0" collapsed="false">
      <c r="A112" s="11"/>
      <c r="B112" s="11"/>
      <c r="C112" s="11"/>
      <c r="D112" s="12"/>
      <c r="E112" s="11"/>
      <c r="F112" s="11"/>
      <c r="G112" s="11"/>
      <c r="H112" s="11"/>
    </row>
    <row r="113" customFormat="false" ht="15" hidden="false" customHeight="false" outlineLevel="0" collapsed="false">
      <c r="A113" s="11"/>
      <c r="B113" s="11"/>
      <c r="C113" s="11"/>
      <c r="D113" s="12"/>
      <c r="E113" s="11"/>
      <c r="F113" s="11"/>
      <c r="G113" s="11"/>
      <c r="H113" s="11"/>
    </row>
    <row r="114" customFormat="false" ht="15" hidden="false" customHeight="false" outlineLevel="0" collapsed="false">
      <c r="A114" s="11"/>
      <c r="B114" s="11"/>
      <c r="C114" s="11"/>
      <c r="D114" s="12"/>
      <c r="E114" s="11"/>
      <c r="F114" s="11"/>
      <c r="G114" s="11"/>
      <c r="H114" s="11"/>
    </row>
    <row r="115" customFormat="false" ht="15" hidden="false" customHeight="false" outlineLevel="0" collapsed="false">
      <c r="A115" s="11"/>
      <c r="B115" s="11"/>
      <c r="C115" s="11"/>
      <c r="D115" s="12"/>
      <c r="E115" s="11"/>
      <c r="F115" s="11"/>
      <c r="G115" s="11"/>
      <c r="H115" s="11"/>
    </row>
    <row r="116" customFormat="false" ht="15" hidden="false" customHeight="false" outlineLevel="0" collapsed="false">
      <c r="A116" s="11"/>
      <c r="B116" s="11"/>
      <c r="C116" s="11"/>
      <c r="D116" s="12"/>
      <c r="E116" s="11"/>
      <c r="F116" s="11"/>
      <c r="G116" s="11"/>
      <c r="H116" s="11"/>
    </row>
    <row r="117" customFormat="false" ht="15" hidden="false" customHeight="false" outlineLevel="0" collapsed="false">
      <c r="A117" s="11"/>
      <c r="B117" s="11"/>
      <c r="C117" s="11"/>
      <c r="D117" s="12"/>
      <c r="E117" s="11"/>
      <c r="F117" s="11"/>
      <c r="G117" s="11"/>
      <c r="H117" s="11"/>
    </row>
    <row r="118" customFormat="false" ht="15" hidden="false" customHeight="false" outlineLevel="0" collapsed="false">
      <c r="A118" s="11"/>
      <c r="B118" s="11"/>
      <c r="C118" s="11"/>
      <c r="D118" s="12"/>
      <c r="E118" s="11"/>
      <c r="F118" s="11"/>
      <c r="G118" s="11"/>
      <c r="H118" s="11"/>
    </row>
    <row r="119" customFormat="false" ht="15" hidden="false" customHeight="false" outlineLevel="0" collapsed="false">
      <c r="A119" s="11"/>
      <c r="B119" s="11"/>
      <c r="C119" s="11"/>
      <c r="D119" s="12"/>
      <c r="E119" s="11"/>
      <c r="F119" s="11"/>
      <c r="G119" s="11"/>
      <c r="H119" s="11"/>
    </row>
    <row r="120" customFormat="false" ht="15" hidden="false" customHeight="false" outlineLevel="0" collapsed="false">
      <c r="A120" s="11"/>
      <c r="B120" s="11"/>
      <c r="C120" s="11"/>
      <c r="D120" s="12"/>
      <c r="E120" s="11"/>
      <c r="F120" s="11"/>
      <c r="G120" s="11"/>
      <c r="H120" s="11"/>
    </row>
    <row r="121" customFormat="false" ht="15" hidden="false" customHeight="false" outlineLevel="0" collapsed="false">
      <c r="A121" s="11"/>
      <c r="B121" s="11"/>
      <c r="C121" s="11"/>
      <c r="D121" s="12"/>
      <c r="E121" s="11"/>
      <c r="F121" s="11"/>
      <c r="G121" s="11"/>
      <c r="H121" s="11"/>
    </row>
    <row r="122" customFormat="false" ht="15" hidden="false" customHeight="false" outlineLevel="0" collapsed="false">
      <c r="A122" s="11"/>
      <c r="B122" s="11"/>
      <c r="C122" s="11"/>
      <c r="D122" s="12"/>
      <c r="E122" s="11"/>
      <c r="F122" s="11"/>
      <c r="G122" s="11"/>
      <c r="H122" s="11"/>
    </row>
    <row r="123" customFormat="false" ht="15" hidden="false" customHeight="false" outlineLevel="0" collapsed="false">
      <c r="A123" s="11"/>
      <c r="B123" s="11"/>
      <c r="C123" s="11"/>
      <c r="D123" s="12"/>
      <c r="E123" s="11"/>
      <c r="F123" s="11"/>
      <c r="G123" s="11"/>
      <c r="H123" s="11"/>
    </row>
    <row r="124" customFormat="false" ht="15" hidden="false" customHeight="false" outlineLevel="0" collapsed="false">
      <c r="A124" s="11"/>
      <c r="B124" s="11"/>
      <c r="C124" s="11"/>
      <c r="D124" s="12"/>
      <c r="E124" s="11"/>
      <c r="F124" s="11"/>
      <c r="G124" s="11"/>
      <c r="H124" s="11"/>
    </row>
    <row r="125" customFormat="false" ht="15" hidden="false" customHeight="false" outlineLevel="0" collapsed="false">
      <c r="A125" s="11"/>
      <c r="B125" s="11"/>
      <c r="C125" s="11"/>
      <c r="D125" s="12"/>
      <c r="E125" s="11"/>
      <c r="F125" s="11"/>
      <c r="G125" s="11"/>
      <c r="H125" s="11"/>
    </row>
    <row r="126" customFormat="false" ht="15" hidden="false" customHeight="false" outlineLevel="0" collapsed="false">
      <c r="A126" s="11"/>
      <c r="B126" s="11"/>
      <c r="C126" s="11"/>
      <c r="D126" s="12"/>
      <c r="E126" s="11"/>
      <c r="F126" s="11"/>
      <c r="G126" s="11"/>
      <c r="H126" s="11"/>
    </row>
    <row r="127" customFormat="false" ht="15" hidden="false" customHeight="false" outlineLevel="0" collapsed="false">
      <c r="A127" s="11"/>
      <c r="B127" s="11"/>
      <c r="C127" s="11"/>
      <c r="D127" s="12"/>
      <c r="E127" s="11"/>
      <c r="F127" s="11"/>
      <c r="G127" s="11"/>
      <c r="H127" s="11"/>
    </row>
    <row r="128" customFormat="false" ht="15" hidden="false" customHeight="false" outlineLevel="0" collapsed="false">
      <c r="A128" s="11"/>
      <c r="B128" s="11"/>
      <c r="C128" s="11"/>
      <c r="D128" s="12"/>
      <c r="E128" s="11"/>
      <c r="F128" s="11"/>
      <c r="G128" s="11"/>
      <c r="H128" s="11"/>
    </row>
    <row r="129" customFormat="false" ht="15" hidden="false" customHeight="false" outlineLevel="0" collapsed="false">
      <c r="A129" s="11"/>
      <c r="B129" s="11"/>
      <c r="C129" s="11"/>
      <c r="D129" s="12"/>
      <c r="E129" s="11"/>
      <c r="F129" s="11"/>
      <c r="G129" s="11"/>
      <c r="H129" s="11"/>
    </row>
    <row r="130" customFormat="false" ht="15" hidden="false" customHeight="false" outlineLevel="0" collapsed="false">
      <c r="A130" s="11"/>
      <c r="B130" s="11"/>
      <c r="C130" s="11"/>
      <c r="D130" s="12"/>
      <c r="E130" s="11"/>
      <c r="F130" s="11"/>
      <c r="G130" s="11"/>
      <c r="H130" s="11"/>
    </row>
    <row r="131" customFormat="false" ht="15" hidden="false" customHeight="false" outlineLevel="0" collapsed="false">
      <c r="A131" s="11"/>
      <c r="B131" s="11"/>
      <c r="C131" s="11"/>
      <c r="D131" s="12"/>
      <c r="E131" s="11"/>
      <c r="F131" s="11"/>
      <c r="G131" s="11"/>
      <c r="H131" s="11"/>
    </row>
    <row r="132" customFormat="false" ht="15" hidden="false" customHeight="false" outlineLevel="0" collapsed="false">
      <c r="A132" s="11"/>
      <c r="B132" s="11"/>
      <c r="C132" s="11"/>
      <c r="D132" s="12"/>
      <c r="E132" s="11"/>
      <c r="F132" s="11"/>
      <c r="G132" s="11"/>
      <c r="H132" s="11"/>
    </row>
    <row r="133" customFormat="false" ht="15" hidden="false" customHeight="false" outlineLevel="0" collapsed="false">
      <c r="A133" s="11"/>
      <c r="B133" s="11"/>
      <c r="C133" s="11"/>
      <c r="D133" s="12"/>
      <c r="E133" s="11"/>
      <c r="F133" s="11"/>
      <c r="G133" s="11"/>
      <c r="H133" s="11"/>
    </row>
    <row r="134" customFormat="false" ht="15" hidden="false" customHeight="false" outlineLevel="0" collapsed="false">
      <c r="A134" s="11"/>
      <c r="B134" s="11"/>
      <c r="C134" s="11"/>
      <c r="D134" s="12"/>
      <c r="E134" s="11"/>
      <c r="F134" s="11"/>
      <c r="G134" s="11"/>
      <c r="H134" s="11"/>
    </row>
    <row r="135" customFormat="false" ht="15" hidden="false" customHeight="false" outlineLevel="0" collapsed="false">
      <c r="A135" s="11"/>
      <c r="B135" s="11"/>
      <c r="C135" s="11"/>
      <c r="D135" s="12"/>
      <c r="E135" s="11"/>
      <c r="F135" s="11"/>
      <c r="G135" s="11"/>
      <c r="H135" s="11"/>
    </row>
    <row r="136" customFormat="false" ht="15" hidden="false" customHeight="false" outlineLevel="0" collapsed="false">
      <c r="A136" s="11"/>
      <c r="B136" s="11"/>
      <c r="C136" s="11"/>
      <c r="D136" s="12"/>
      <c r="E136" s="11"/>
      <c r="F136" s="11"/>
      <c r="G136" s="11"/>
      <c r="H136" s="11"/>
    </row>
    <row r="137" customFormat="false" ht="15" hidden="false" customHeight="false" outlineLevel="0" collapsed="false">
      <c r="A137" s="11"/>
      <c r="B137" s="11"/>
      <c r="C137" s="11"/>
      <c r="D137" s="12"/>
      <c r="E137" s="11"/>
      <c r="F137" s="11"/>
      <c r="G137" s="11"/>
      <c r="H137" s="11"/>
    </row>
    <row r="138" customFormat="false" ht="15" hidden="false" customHeight="false" outlineLevel="0" collapsed="false">
      <c r="A138" s="11"/>
      <c r="B138" s="11"/>
      <c r="C138" s="11"/>
      <c r="D138" s="12"/>
      <c r="E138" s="11"/>
      <c r="F138" s="11"/>
      <c r="G138" s="11"/>
      <c r="H138" s="11"/>
    </row>
    <row r="139" customFormat="false" ht="15" hidden="false" customHeight="false" outlineLevel="0" collapsed="false">
      <c r="A139" s="11"/>
      <c r="B139" s="11"/>
      <c r="C139" s="11"/>
      <c r="D139" s="12"/>
      <c r="E139" s="11"/>
      <c r="F139" s="11"/>
      <c r="G139" s="11"/>
      <c r="H139" s="11"/>
    </row>
    <row r="140" customFormat="false" ht="15" hidden="false" customHeight="false" outlineLevel="0" collapsed="false">
      <c r="A140" s="11"/>
      <c r="B140" s="11"/>
      <c r="C140" s="11"/>
      <c r="D140" s="12"/>
      <c r="E140" s="11"/>
      <c r="F140" s="11"/>
      <c r="G140" s="11"/>
      <c r="H140" s="11"/>
    </row>
    <row r="141" customFormat="false" ht="15" hidden="false" customHeight="false" outlineLevel="0" collapsed="false">
      <c r="A141" s="11"/>
      <c r="B141" s="11"/>
      <c r="C141" s="11"/>
      <c r="D141" s="12"/>
      <c r="E141" s="11"/>
      <c r="F141" s="11"/>
      <c r="G141" s="11"/>
      <c r="H141" s="11"/>
    </row>
    <row r="142" customFormat="false" ht="15" hidden="false" customHeight="false" outlineLevel="0" collapsed="false">
      <c r="A142" s="11"/>
      <c r="B142" s="11"/>
      <c r="C142" s="11"/>
      <c r="D142" s="12"/>
      <c r="E142" s="11"/>
      <c r="F142" s="11"/>
      <c r="G142" s="11"/>
      <c r="H142" s="11"/>
    </row>
    <row r="143" customFormat="false" ht="15" hidden="false" customHeight="false" outlineLevel="0" collapsed="false">
      <c r="A143" s="11"/>
      <c r="B143" s="11"/>
      <c r="C143" s="11"/>
      <c r="D143" s="12"/>
      <c r="E143" s="11"/>
      <c r="F143" s="11"/>
      <c r="G143" s="11"/>
      <c r="H143" s="11"/>
    </row>
    <row r="144" customFormat="false" ht="15" hidden="false" customHeight="false" outlineLevel="0" collapsed="false">
      <c r="A144" s="11"/>
      <c r="B144" s="11"/>
      <c r="C144" s="11"/>
      <c r="D144" s="12"/>
      <c r="E144" s="11"/>
      <c r="F144" s="11"/>
      <c r="G144" s="11"/>
      <c r="H144" s="11"/>
    </row>
    <row r="145" customFormat="false" ht="15" hidden="false" customHeight="false" outlineLevel="0" collapsed="false">
      <c r="A145" s="11"/>
      <c r="B145" s="11"/>
      <c r="C145" s="11"/>
      <c r="D145" s="12"/>
      <c r="E145" s="11"/>
      <c r="F145" s="11"/>
      <c r="G145" s="11"/>
      <c r="H145" s="11"/>
    </row>
    <row r="146" customFormat="false" ht="15" hidden="false" customHeight="false" outlineLevel="0" collapsed="false">
      <c r="A146" s="11"/>
      <c r="B146" s="11"/>
      <c r="C146" s="11"/>
      <c r="D146" s="12"/>
      <c r="E146" s="11"/>
      <c r="F146" s="11"/>
      <c r="G146" s="11"/>
      <c r="H146" s="11"/>
    </row>
    <row r="147" customFormat="false" ht="15" hidden="false" customHeight="false" outlineLevel="0" collapsed="false">
      <c r="A147" s="11"/>
      <c r="B147" s="11"/>
      <c r="C147" s="11"/>
      <c r="D147" s="12"/>
      <c r="E147" s="11"/>
      <c r="F147" s="11"/>
      <c r="G147" s="11"/>
      <c r="H147" s="11"/>
    </row>
    <row r="148" customFormat="false" ht="15" hidden="false" customHeight="false" outlineLevel="0" collapsed="false">
      <c r="A148" s="11"/>
      <c r="B148" s="11"/>
      <c r="C148" s="11"/>
      <c r="D148" s="12"/>
      <c r="E148" s="11"/>
      <c r="F148" s="11"/>
      <c r="G148" s="11"/>
      <c r="H148" s="11"/>
    </row>
    <row r="149" customFormat="false" ht="15" hidden="false" customHeight="false" outlineLevel="0" collapsed="false">
      <c r="A149" s="11"/>
      <c r="B149" s="11"/>
      <c r="C149" s="11"/>
      <c r="D149" s="12"/>
      <c r="E149" s="11"/>
      <c r="F149" s="11"/>
      <c r="G149" s="11"/>
      <c r="H149" s="11"/>
    </row>
    <row r="150" customFormat="false" ht="15" hidden="false" customHeight="false" outlineLevel="0" collapsed="false">
      <c r="A150" s="11"/>
      <c r="B150" s="11"/>
      <c r="C150" s="11"/>
      <c r="D150" s="12"/>
      <c r="E150" s="11"/>
      <c r="F150" s="11"/>
      <c r="G150" s="11"/>
      <c r="H150" s="11"/>
    </row>
    <row r="151" customFormat="false" ht="15" hidden="false" customHeight="false" outlineLevel="0" collapsed="false">
      <c r="A151" s="11"/>
      <c r="B151" s="11"/>
      <c r="C151" s="11"/>
      <c r="D151" s="12"/>
      <c r="E151" s="11"/>
      <c r="F151" s="11"/>
      <c r="G151" s="11"/>
      <c r="H151" s="11"/>
    </row>
    <row r="152" customFormat="false" ht="15" hidden="false" customHeight="false" outlineLevel="0" collapsed="false">
      <c r="A152" s="11"/>
      <c r="B152" s="11"/>
      <c r="C152" s="11"/>
      <c r="D152" s="12"/>
      <c r="E152" s="11"/>
      <c r="F152" s="11"/>
      <c r="G152" s="11"/>
      <c r="H152" s="11"/>
    </row>
    <row r="153" customFormat="false" ht="15" hidden="false" customHeight="false" outlineLevel="0" collapsed="false">
      <c r="A153" s="11"/>
      <c r="B153" s="11"/>
      <c r="C153" s="11"/>
      <c r="D153" s="12"/>
      <c r="E153" s="11"/>
      <c r="F153" s="11"/>
      <c r="G153" s="11"/>
      <c r="H153" s="11"/>
    </row>
    <row r="154" customFormat="false" ht="15" hidden="false" customHeight="false" outlineLevel="0" collapsed="false">
      <c r="A154" s="11"/>
      <c r="B154" s="11"/>
      <c r="C154" s="11"/>
      <c r="D154" s="12"/>
      <c r="E154" s="11"/>
      <c r="F154" s="11"/>
      <c r="G154" s="11"/>
      <c r="H154" s="11"/>
    </row>
    <row r="155" customFormat="false" ht="15" hidden="false" customHeight="false" outlineLevel="0" collapsed="false">
      <c r="A155" s="11"/>
      <c r="B155" s="11"/>
      <c r="C155" s="11"/>
      <c r="D155" s="12"/>
      <c r="E155" s="11"/>
      <c r="F155" s="11"/>
      <c r="G155" s="11"/>
      <c r="H155" s="11"/>
    </row>
    <row r="156" customFormat="false" ht="15" hidden="false" customHeight="false" outlineLevel="0" collapsed="false">
      <c r="A156" s="11"/>
      <c r="B156" s="11"/>
      <c r="C156" s="11"/>
      <c r="D156" s="12"/>
      <c r="E156" s="11"/>
      <c r="F156" s="11"/>
      <c r="G156" s="11"/>
      <c r="H156" s="11"/>
    </row>
    <row r="157" customFormat="false" ht="15" hidden="false" customHeight="false" outlineLevel="0" collapsed="false">
      <c r="A157" s="11"/>
      <c r="B157" s="11"/>
      <c r="C157" s="11"/>
      <c r="D157" s="12"/>
      <c r="E157" s="11"/>
      <c r="F157" s="11"/>
      <c r="G157" s="11"/>
      <c r="H157" s="11"/>
    </row>
    <row r="158" customFormat="false" ht="15" hidden="false" customHeight="false" outlineLevel="0" collapsed="false">
      <c r="A158" s="11"/>
      <c r="B158" s="11"/>
      <c r="C158" s="11"/>
      <c r="D158" s="12"/>
      <c r="E158" s="11"/>
      <c r="F158" s="11"/>
      <c r="G158" s="11"/>
      <c r="H158" s="11"/>
    </row>
    <row r="159" customFormat="false" ht="15" hidden="false" customHeight="false" outlineLevel="0" collapsed="false">
      <c r="A159" s="11"/>
      <c r="B159" s="11"/>
      <c r="C159" s="11"/>
      <c r="D159" s="12"/>
      <c r="E159" s="11"/>
      <c r="F159" s="11"/>
      <c r="G159" s="11"/>
      <c r="H159" s="11"/>
    </row>
    <row r="160" customFormat="false" ht="15" hidden="false" customHeight="false" outlineLevel="0" collapsed="false">
      <c r="A160" s="11"/>
      <c r="B160" s="11"/>
      <c r="C160" s="11"/>
      <c r="D160" s="12"/>
      <c r="E160" s="11"/>
      <c r="F160" s="11"/>
      <c r="G160" s="11"/>
      <c r="H160" s="11"/>
    </row>
    <row r="161" customFormat="false" ht="15" hidden="false" customHeight="false" outlineLevel="0" collapsed="false">
      <c r="A161" s="11"/>
      <c r="B161" s="11"/>
      <c r="C161" s="11"/>
      <c r="D161" s="12"/>
      <c r="E161" s="11"/>
      <c r="F161" s="11"/>
      <c r="G161" s="11"/>
      <c r="H161" s="11"/>
    </row>
    <row r="162" customFormat="false" ht="15" hidden="false" customHeight="false" outlineLevel="0" collapsed="false">
      <c r="A162" s="11"/>
      <c r="B162" s="11"/>
      <c r="C162" s="11"/>
      <c r="D162" s="12"/>
      <c r="E162" s="11"/>
      <c r="F162" s="11"/>
      <c r="G162" s="11"/>
      <c r="H162" s="11"/>
    </row>
    <row r="163" customFormat="false" ht="15" hidden="false" customHeight="false" outlineLevel="0" collapsed="false">
      <c r="A163" s="11"/>
      <c r="B163" s="11"/>
      <c r="C163" s="11"/>
      <c r="D163" s="12"/>
      <c r="E163" s="11"/>
      <c r="F163" s="11"/>
      <c r="G163" s="11"/>
      <c r="H163" s="11"/>
    </row>
    <row r="164" customFormat="false" ht="15" hidden="false" customHeight="false" outlineLevel="0" collapsed="false">
      <c r="A164" s="11"/>
      <c r="B164" s="11"/>
      <c r="C164" s="11"/>
      <c r="D164" s="12"/>
      <c r="E164" s="11"/>
      <c r="F164" s="11"/>
      <c r="G164" s="11"/>
      <c r="H164" s="11"/>
    </row>
    <row r="165" customFormat="false" ht="15" hidden="false" customHeight="false" outlineLevel="0" collapsed="false">
      <c r="A165" s="11"/>
      <c r="B165" s="11"/>
      <c r="C165" s="11"/>
      <c r="D165" s="12"/>
      <c r="E165" s="11"/>
      <c r="F165" s="11"/>
      <c r="G165" s="11"/>
      <c r="H165" s="11"/>
    </row>
    <row r="166" customFormat="false" ht="15" hidden="false" customHeight="false" outlineLevel="0" collapsed="false">
      <c r="A166" s="11"/>
      <c r="B166" s="11"/>
      <c r="C166" s="11"/>
      <c r="D166" s="12"/>
      <c r="E166" s="11"/>
      <c r="F166" s="11"/>
      <c r="G166" s="11"/>
      <c r="H166" s="11"/>
    </row>
    <row r="167" customFormat="false" ht="15" hidden="false" customHeight="false" outlineLevel="0" collapsed="false">
      <c r="A167" s="11"/>
      <c r="B167" s="11"/>
      <c r="C167" s="11"/>
      <c r="D167" s="12"/>
      <c r="E167" s="11"/>
      <c r="F167" s="11"/>
      <c r="G167" s="11"/>
      <c r="H167" s="11"/>
    </row>
    <row r="168" customFormat="false" ht="15" hidden="false" customHeight="false" outlineLevel="0" collapsed="false">
      <c r="A168" s="11"/>
      <c r="B168" s="11"/>
      <c r="C168" s="11"/>
      <c r="D168" s="12"/>
      <c r="E168" s="11"/>
      <c r="F168" s="11"/>
      <c r="G168" s="11"/>
      <c r="H168" s="11"/>
    </row>
    <row r="169" customFormat="false" ht="15" hidden="false" customHeight="false" outlineLevel="0" collapsed="false">
      <c r="A169" s="11"/>
      <c r="B169" s="11"/>
      <c r="C169" s="11"/>
      <c r="D169" s="12"/>
      <c r="E169" s="11"/>
      <c r="F169" s="11"/>
      <c r="G169" s="11"/>
      <c r="H169" s="11"/>
    </row>
    <row r="170" customFormat="false" ht="15" hidden="false" customHeight="false" outlineLevel="0" collapsed="false">
      <c r="A170" s="11"/>
      <c r="B170" s="11"/>
      <c r="C170" s="11"/>
      <c r="D170" s="12"/>
      <c r="E170" s="11"/>
      <c r="F170" s="11"/>
      <c r="G170" s="11"/>
      <c r="H170" s="11"/>
    </row>
    <row r="171" customFormat="false" ht="15" hidden="false" customHeight="false" outlineLevel="0" collapsed="false">
      <c r="A171" s="11"/>
      <c r="B171" s="11"/>
      <c r="C171" s="11"/>
      <c r="D171" s="12"/>
      <c r="E171" s="11"/>
      <c r="F171" s="11"/>
      <c r="G171" s="11"/>
      <c r="H171" s="11"/>
    </row>
    <row r="172" customFormat="false" ht="15" hidden="false" customHeight="false" outlineLevel="0" collapsed="false">
      <c r="A172" s="11"/>
      <c r="B172" s="11"/>
      <c r="C172" s="11"/>
      <c r="D172" s="12"/>
      <c r="E172" s="11"/>
      <c r="F172" s="11"/>
      <c r="G172" s="11"/>
      <c r="H172" s="11"/>
    </row>
    <row r="173" customFormat="false" ht="15" hidden="false" customHeight="false" outlineLevel="0" collapsed="false">
      <c r="A173" s="11"/>
      <c r="B173" s="11"/>
      <c r="C173" s="11"/>
      <c r="D173" s="12"/>
      <c r="E173" s="11"/>
      <c r="F173" s="11"/>
      <c r="G173" s="11"/>
      <c r="H173" s="11"/>
    </row>
    <row r="174" customFormat="false" ht="15" hidden="false" customHeight="false" outlineLevel="0" collapsed="false">
      <c r="A174" s="11"/>
      <c r="B174" s="11"/>
      <c r="C174" s="11"/>
      <c r="D174" s="12"/>
      <c r="E174" s="11"/>
      <c r="F174" s="11"/>
      <c r="G174" s="11"/>
      <c r="H174" s="11"/>
    </row>
    <row r="175" customFormat="false" ht="15" hidden="false" customHeight="false" outlineLevel="0" collapsed="false">
      <c r="A175" s="11"/>
      <c r="B175" s="11"/>
      <c r="C175" s="11"/>
      <c r="D175" s="12"/>
      <c r="E175" s="11"/>
      <c r="F175" s="11"/>
      <c r="G175" s="11"/>
      <c r="H175" s="11"/>
    </row>
    <row r="176" customFormat="false" ht="15" hidden="false" customHeight="false" outlineLevel="0" collapsed="false">
      <c r="A176" s="11"/>
      <c r="B176" s="11"/>
      <c r="C176" s="11"/>
      <c r="D176" s="12"/>
      <c r="E176" s="11"/>
      <c r="F176" s="11"/>
      <c r="G176" s="11"/>
      <c r="H176" s="11"/>
    </row>
    <row r="177" customFormat="false" ht="15" hidden="false" customHeight="false" outlineLevel="0" collapsed="false">
      <c r="A177" s="11"/>
      <c r="B177" s="11"/>
      <c r="C177" s="11"/>
      <c r="D177" s="12"/>
      <c r="E177" s="11"/>
      <c r="F177" s="11"/>
      <c r="G177" s="11"/>
      <c r="H177" s="11"/>
    </row>
    <row r="178" customFormat="false" ht="15" hidden="false" customHeight="false" outlineLevel="0" collapsed="false">
      <c r="A178" s="11"/>
      <c r="B178" s="11"/>
      <c r="C178" s="11"/>
      <c r="D178" s="12"/>
      <c r="E178" s="11"/>
      <c r="F178" s="11"/>
      <c r="G178" s="11"/>
      <c r="H178" s="11"/>
    </row>
    <row r="179" customFormat="false" ht="15" hidden="false" customHeight="false" outlineLevel="0" collapsed="false">
      <c r="A179" s="11"/>
      <c r="B179" s="11"/>
      <c r="C179" s="11"/>
      <c r="D179" s="12"/>
      <c r="E179" s="11"/>
      <c r="F179" s="11"/>
      <c r="G179" s="11"/>
      <c r="H179" s="11"/>
    </row>
    <row r="180" customFormat="false" ht="15" hidden="false" customHeight="false" outlineLevel="0" collapsed="false">
      <c r="A180" s="11"/>
      <c r="B180" s="11"/>
      <c r="C180" s="11"/>
      <c r="D180" s="12"/>
      <c r="E180" s="11"/>
      <c r="F180" s="11"/>
      <c r="G180" s="11"/>
      <c r="H180" s="11"/>
    </row>
    <row r="181" customFormat="false" ht="15" hidden="false" customHeight="false" outlineLevel="0" collapsed="false">
      <c r="A181" s="11"/>
      <c r="B181" s="11"/>
      <c r="C181" s="11"/>
      <c r="D181" s="12"/>
      <c r="E181" s="11"/>
      <c r="F181" s="11"/>
      <c r="G181" s="11"/>
      <c r="H181" s="11"/>
    </row>
    <row r="182" customFormat="false" ht="15" hidden="false" customHeight="false" outlineLevel="0" collapsed="false">
      <c r="A182" s="11"/>
      <c r="B182" s="11"/>
      <c r="C182" s="11"/>
      <c r="D182" s="12"/>
      <c r="E182" s="11"/>
      <c r="F182" s="11"/>
      <c r="G182" s="11"/>
      <c r="H182" s="11"/>
    </row>
    <row r="183" customFormat="false" ht="15" hidden="false" customHeight="false" outlineLevel="0" collapsed="false">
      <c r="A183" s="11"/>
      <c r="B183" s="11"/>
      <c r="C183" s="11"/>
      <c r="D183" s="12"/>
      <c r="E183" s="11"/>
      <c r="F183" s="11"/>
      <c r="G183" s="11"/>
      <c r="H183" s="11"/>
    </row>
    <row r="184" customFormat="false" ht="15" hidden="false" customHeight="false" outlineLevel="0" collapsed="false">
      <c r="A184" s="11"/>
      <c r="B184" s="11"/>
      <c r="C184" s="11"/>
      <c r="D184" s="12"/>
      <c r="E184" s="11"/>
      <c r="F184" s="11"/>
      <c r="G184" s="11"/>
      <c r="H184" s="11"/>
    </row>
    <row r="185" customFormat="false" ht="15" hidden="false" customHeight="false" outlineLevel="0" collapsed="false">
      <c r="A185" s="11"/>
      <c r="B185" s="11"/>
      <c r="C185" s="11"/>
      <c r="D185" s="12"/>
      <c r="E185" s="11"/>
      <c r="F185" s="11"/>
      <c r="G185" s="11"/>
      <c r="H185" s="11"/>
    </row>
    <row r="186" customFormat="false" ht="15" hidden="false" customHeight="false" outlineLevel="0" collapsed="false">
      <c r="A186" s="11"/>
      <c r="B186" s="11"/>
      <c r="C186" s="11"/>
      <c r="D186" s="12"/>
      <c r="E186" s="11"/>
      <c r="F186" s="11"/>
      <c r="G186" s="11"/>
      <c r="H186" s="11"/>
    </row>
    <row r="187" customFormat="false" ht="15" hidden="false" customHeight="false" outlineLevel="0" collapsed="false">
      <c r="A187" s="11"/>
      <c r="B187" s="11"/>
      <c r="C187" s="11"/>
      <c r="D187" s="12"/>
      <c r="E187" s="11"/>
      <c r="F187" s="11"/>
      <c r="G187" s="11"/>
      <c r="H187" s="11"/>
    </row>
    <row r="188" customFormat="false" ht="15" hidden="false" customHeight="false" outlineLevel="0" collapsed="false">
      <c r="A188" s="11"/>
      <c r="B188" s="11"/>
      <c r="C188" s="11"/>
      <c r="D188" s="12"/>
      <c r="E188" s="11"/>
      <c r="F188" s="11"/>
      <c r="G188" s="11"/>
      <c r="H188" s="11"/>
    </row>
    <row r="189" customFormat="false" ht="15" hidden="false" customHeight="false" outlineLevel="0" collapsed="false">
      <c r="A189" s="11"/>
      <c r="B189" s="11"/>
      <c r="C189" s="11"/>
      <c r="D189" s="12"/>
      <c r="E189" s="11"/>
      <c r="F189" s="11"/>
      <c r="G189" s="11"/>
      <c r="H189" s="11"/>
    </row>
    <row r="190" customFormat="false" ht="15" hidden="false" customHeight="false" outlineLevel="0" collapsed="false">
      <c r="A190" s="11"/>
      <c r="B190" s="11"/>
      <c r="C190" s="11"/>
      <c r="D190" s="12"/>
      <c r="E190" s="11"/>
      <c r="F190" s="11"/>
      <c r="G190" s="11"/>
      <c r="H190" s="11"/>
    </row>
    <row r="191" customFormat="false" ht="15" hidden="false" customHeight="false" outlineLevel="0" collapsed="false">
      <c r="A191" s="11"/>
      <c r="B191" s="11"/>
      <c r="C191" s="11"/>
      <c r="D191" s="12"/>
      <c r="E191" s="11"/>
      <c r="F191" s="11"/>
      <c r="G191" s="11"/>
      <c r="H191" s="11"/>
    </row>
    <row r="192" customFormat="false" ht="15" hidden="false" customHeight="false" outlineLevel="0" collapsed="false">
      <c r="A192" s="11"/>
      <c r="B192" s="11"/>
      <c r="C192" s="11"/>
      <c r="D192" s="12"/>
      <c r="E192" s="11"/>
      <c r="F192" s="11"/>
      <c r="G192" s="11"/>
      <c r="H192" s="11"/>
    </row>
    <row r="193" customFormat="false" ht="15" hidden="false" customHeight="false" outlineLevel="0" collapsed="false">
      <c r="A193" s="11"/>
      <c r="B193" s="11"/>
      <c r="C193" s="11"/>
      <c r="D193" s="12"/>
      <c r="E193" s="11"/>
      <c r="F193" s="11"/>
      <c r="G193" s="11"/>
      <c r="H193" s="11"/>
    </row>
    <row r="194" customFormat="false" ht="15" hidden="false" customHeight="false" outlineLevel="0" collapsed="false">
      <c r="A194" s="11"/>
      <c r="B194" s="11"/>
      <c r="C194" s="11"/>
      <c r="D194" s="12"/>
      <c r="E194" s="11"/>
      <c r="F194" s="11"/>
      <c r="G194" s="11"/>
      <c r="H194" s="11"/>
    </row>
    <row r="195" customFormat="false" ht="15" hidden="false" customHeight="false" outlineLevel="0" collapsed="false">
      <c r="A195" s="11"/>
      <c r="B195" s="11"/>
      <c r="C195" s="11"/>
      <c r="D195" s="12"/>
      <c r="E195" s="11"/>
      <c r="F195" s="11"/>
      <c r="G195" s="11"/>
      <c r="H195" s="11"/>
    </row>
    <row r="196" customFormat="false" ht="15" hidden="false" customHeight="false" outlineLevel="0" collapsed="false">
      <c r="A196" s="11"/>
      <c r="B196" s="11"/>
      <c r="C196" s="11"/>
      <c r="D196" s="12"/>
      <c r="E196" s="11"/>
      <c r="F196" s="11"/>
      <c r="G196" s="11"/>
      <c r="H196" s="11"/>
    </row>
    <row r="197" customFormat="false" ht="15" hidden="false" customHeight="false" outlineLevel="0" collapsed="false">
      <c r="A197" s="11"/>
      <c r="B197" s="11"/>
      <c r="C197" s="11"/>
      <c r="D197" s="12"/>
      <c r="E197" s="11"/>
      <c r="F197" s="11"/>
      <c r="G197" s="11"/>
      <c r="H197" s="11"/>
    </row>
    <row r="198" customFormat="false" ht="15" hidden="false" customHeight="false" outlineLevel="0" collapsed="false">
      <c r="A198" s="11"/>
      <c r="B198" s="11"/>
      <c r="C198" s="11"/>
      <c r="D198" s="12"/>
      <c r="E198" s="11"/>
      <c r="F198" s="11"/>
      <c r="G198" s="11"/>
      <c r="H198" s="11"/>
    </row>
    <row r="199" customFormat="false" ht="15" hidden="false" customHeight="false" outlineLevel="0" collapsed="false">
      <c r="A199" s="11"/>
      <c r="B199" s="11"/>
      <c r="C199" s="11"/>
      <c r="D199" s="12"/>
      <c r="E199" s="11"/>
      <c r="F199" s="11"/>
      <c r="G199" s="11"/>
      <c r="H199" s="11"/>
    </row>
    <row r="200" customFormat="false" ht="15" hidden="false" customHeight="false" outlineLevel="0" collapsed="false">
      <c r="A200" s="11"/>
      <c r="B200" s="11"/>
      <c r="C200" s="11"/>
      <c r="D200" s="12"/>
      <c r="E200" s="11"/>
      <c r="F200" s="11"/>
      <c r="G200" s="11"/>
      <c r="H200" s="11"/>
    </row>
    <row r="201" customFormat="false" ht="15" hidden="false" customHeight="false" outlineLevel="0" collapsed="false">
      <c r="A201" s="11"/>
      <c r="B201" s="11"/>
      <c r="C201" s="11"/>
      <c r="D201" s="12"/>
      <c r="E201" s="11"/>
      <c r="F201" s="11"/>
      <c r="G201" s="11"/>
      <c r="H201" s="11"/>
    </row>
    <row r="202" customFormat="false" ht="15" hidden="false" customHeight="false" outlineLevel="0" collapsed="false">
      <c r="A202" s="11"/>
      <c r="B202" s="11"/>
      <c r="C202" s="11"/>
      <c r="D202" s="12"/>
      <c r="E202" s="11"/>
      <c r="F202" s="11"/>
      <c r="G202" s="11"/>
      <c r="H202" s="11"/>
    </row>
    <row r="203" customFormat="false" ht="15" hidden="false" customHeight="false" outlineLevel="0" collapsed="false">
      <c r="A203" s="11"/>
      <c r="B203" s="11"/>
      <c r="C203" s="11"/>
      <c r="D203" s="12"/>
      <c r="E203" s="11"/>
      <c r="F203" s="11"/>
      <c r="G203" s="11"/>
      <c r="H203" s="11"/>
    </row>
    <row r="204" customFormat="false" ht="15" hidden="false" customHeight="false" outlineLevel="0" collapsed="false">
      <c r="A204" s="11"/>
      <c r="B204" s="11"/>
      <c r="C204" s="11"/>
      <c r="D204" s="12"/>
      <c r="E204" s="11"/>
      <c r="F204" s="11"/>
      <c r="G204" s="11"/>
      <c r="H204" s="11"/>
    </row>
    <row r="205" customFormat="false" ht="15" hidden="false" customHeight="false" outlineLevel="0" collapsed="false">
      <c r="A205" s="11"/>
      <c r="B205" s="11"/>
      <c r="C205" s="11"/>
      <c r="D205" s="12"/>
      <c r="E205" s="11"/>
      <c r="F205" s="11"/>
      <c r="G205" s="11"/>
      <c r="H205" s="11"/>
    </row>
  </sheetData>
  <dataValidations count="2">
    <dataValidation allowBlank="true" errorStyle="stop" operator="between" showDropDown="false" showErrorMessage="false" showInputMessage="false" sqref="F6:F205" type="list">
      <formula1>"Yes,No,Partly"</formula1>
      <formula2>0</formula2>
    </dataValidation>
    <dataValidation allowBlank="true" errorStyle="stop" operator="between" showDropDown="false" showErrorMessage="false" showInputMessage="false" sqref="G6:G20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CD8CC"/>
    <pageSetUpPr fitToPage="false"/>
  </sheetPr>
  <dimension ref="A1:F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36"/>
    <col collapsed="false" customWidth="true" hidden="false" outlineLevel="0" max="4" min="4" style="0" width="32"/>
    <col collapsed="false" customWidth="true" hidden="false" outlineLevel="0" max="5" min="5" style="0" width="1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6" t="s">
        <v>102</v>
      </c>
    </row>
    <row r="2" customFormat="false" ht="15" hidden="false" customHeight="false" outlineLevel="0" collapsed="false">
      <c r="A2" s="7" t="s">
        <v>103</v>
      </c>
    </row>
    <row r="3" customFormat="false" ht="15" hidden="false" customHeight="false" outlineLevel="0" collapsed="false">
      <c r="A3" s="8" t="s">
        <v>21</v>
      </c>
    </row>
    <row r="4" customFormat="false" ht="23.85" hidden="false" customHeight="false" outlineLevel="0" collapsed="false">
      <c r="A4" s="9" t="s">
        <v>22</v>
      </c>
      <c r="B4" s="9" t="s">
        <v>45</v>
      </c>
      <c r="C4" s="9" t="s">
        <v>104</v>
      </c>
      <c r="D4" s="9" t="s">
        <v>105</v>
      </c>
      <c r="E4" s="9" t="s">
        <v>106</v>
      </c>
      <c r="F4" s="9" t="s">
        <v>57</v>
      </c>
    </row>
    <row r="5" customFormat="false" ht="48" hidden="false" customHeight="true" outlineLevel="0" collapsed="false">
      <c r="A5" s="10" t="s">
        <v>59</v>
      </c>
      <c r="B5" s="10" t="s">
        <v>107</v>
      </c>
      <c r="C5" s="10" t="s">
        <v>108</v>
      </c>
      <c r="D5" s="10" t="s">
        <v>109</v>
      </c>
      <c r="E5" s="10" t="s">
        <v>110</v>
      </c>
      <c r="F5" s="10"/>
    </row>
    <row r="6" customFormat="false" ht="23.85" hidden="false" customHeight="false" outlineLevel="0" collapsed="false">
      <c r="A6" s="11" t="s">
        <v>36</v>
      </c>
      <c r="B6" s="12" t="n">
        <v>46331</v>
      </c>
      <c r="C6" s="11" t="s">
        <v>111</v>
      </c>
      <c r="D6" s="11" t="s">
        <v>79</v>
      </c>
      <c r="E6" s="12" t="n">
        <v>46332</v>
      </c>
      <c r="F6" s="11"/>
    </row>
    <row r="7" customFormat="false" ht="15" hidden="false" customHeight="false" outlineLevel="0" collapsed="false">
      <c r="A7" s="11"/>
      <c r="B7" s="12"/>
      <c r="C7" s="11"/>
      <c r="D7" s="11"/>
      <c r="E7" s="12"/>
      <c r="F7" s="11"/>
    </row>
    <row r="8" customFormat="false" ht="15" hidden="false" customHeight="false" outlineLevel="0" collapsed="false">
      <c r="A8" s="11"/>
      <c r="B8" s="12"/>
      <c r="C8" s="11"/>
      <c r="D8" s="11"/>
      <c r="E8" s="12"/>
      <c r="F8" s="11"/>
    </row>
    <row r="9" customFormat="false" ht="15" hidden="false" customHeight="false" outlineLevel="0" collapsed="false">
      <c r="A9" s="11"/>
      <c r="B9" s="12"/>
      <c r="C9" s="11"/>
      <c r="D9" s="11"/>
      <c r="E9" s="12"/>
      <c r="F9" s="11"/>
    </row>
    <row r="10" customFormat="false" ht="15" hidden="false" customHeight="false" outlineLevel="0" collapsed="false">
      <c r="A10" s="11"/>
      <c r="B10" s="12"/>
      <c r="C10" s="11"/>
      <c r="D10" s="11"/>
      <c r="E10" s="12"/>
      <c r="F10" s="11"/>
    </row>
    <row r="11" customFormat="false" ht="15" hidden="false" customHeight="false" outlineLevel="0" collapsed="false">
      <c r="A11" s="11"/>
      <c r="B11" s="12"/>
      <c r="C11" s="11"/>
      <c r="D11" s="11"/>
      <c r="E11" s="12"/>
      <c r="F11" s="11"/>
    </row>
    <row r="12" customFormat="false" ht="15" hidden="false" customHeight="false" outlineLevel="0" collapsed="false">
      <c r="A12" s="11"/>
      <c r="B12" s="12"/>
      <c r="C12" s="11"/>
      <c r="D12" s="11"/>
      <c r="E12" s="12"/>
      <c r="F12" s="11"/>
    </row>
    <row r="13" customFormat="false" ht="15" hidden="false" customHeight="false" outlineLevel="0" collapsed="false">
      <c r="A13" s="11"/>
      <c r="B13" s="12"/>
      <c r="C13" s="11"/>
      <c r="D13" s="11"/>
      <c r="E13" s="12"/>
      <c r="F13" s="11"/>
    </row>
    <row r="14" customFormat="false" ht="15" hidden="false" customHeight="false" outlineLevel="0" collapsed="false">
      <c r="A14" s="11"/>
      <c r="B14" s="12"/>
      <c r="C14" s="11"/>
      <c r="D14" s="11"/>
      <c r="E14" s="12"/>
      <c r="F14" s="11"/>
    </row>
    <row r="15" customFormat="false" ht="15" hidden="false" customHeight="false" outlineLevel="0" collapsed="false">
      <c r="A15" s="11"/>
      <c r="B15" s="12"/>
      <c r="C15" s="11"/>
      <c r="D15" s="11"/>
      <c r="E15" s="12"/>
      <c r="F15" s="11"/>
    </row>
    <row r="16" customFormat="false" ht="15" hidden="false" customHeight="false" outlineLevel="0" collapsed="false">
      <c r="A16" s="11"/>
      <c r="B16" s="12"/>
      <c r="C16" s="11"/>
      <c r="D16" s="11"/>
      <c r="E16" s="12"/>
      <c r="F16" s="11"/>
    </row>
    <row r="17" customFormat="false" ht="15" hidden="false" customHeight="false" outlineLevel="0" collapsed="false">
      <c r="A17" s="11"/>
      <c r="B17" s="12"/>
      <c r="C17" s="11"/>
      <c r="D17" s="11"/>
      <c r="E17" s="12"/>
      <c r="F17" s="11"/>
    </row>
    <row r="18" customFormat="false" ht="15" hidden="false" customHeight="false" outlineLevel="0" collapsed="false">
      <c r="A18" s="11"/>
      <c r="B18" s="12"/>
      <c r="C18" s="11"/>
      <c r="D18" s="11"/>
      <c r="E18" s="12"/>
      <c r="F18" s="11"/>
    </row>
    <row r="19" customFormat="false" ht="15" hidden="false" customHeight="false" outlineLevel="0" collapsed="false">
      <c r="A19" s="11"/>
      <c r="B19" s="12"/>
      <c r="C19" s="11"/>
      <c r="D19" s="11"/>
      <c r="E19" s="12"/>
      <c r="F19" s="11"/>
    </row>
    <row r="20" customFormat="false" ht="15" hidden="false" customHeight="false" outlineLevel="0" collapsed="false">
      <c r="A20" s="11"/>
      <c r="B20" s="12"/>
      <c r="C20" s="11"/>
      <c r="D20" s="11"/>
      <c r="E20" s="12"/>
      <c r="F20" s="11"/>
    </row>
    <row r="21" customFormat="false" ht="15" hidden="false" customHeight="false" outlineLevel="0" collapsed="false">
      <c r="A21" s="11"/>
      <c r="B21" s="12"/>
      <c r="C21" s="11"/>
      <c r="D21" s="11"/>
      <c r="E21" s="12"/>
      <c r="F21" s="11"/>
    </row>
    <row r="22" customFormat="false" ht="15" hidden="false" customHeight="false" outlineLevel="0" collapsed="false">
      <c r="A22" s="11"/>
      <c r="B22" s="12"/>
      <c r="C22" s="11"/>
      <c r="D22" s="11"/>
      <c r="E22" s="12"/>
      <c r="F22" s="11"/>
    </row>
    <row r="23" customFormat="false" ht="15" hidden="false" customHeight="false" outlineLevel="0" collapsed="false">
      <c r="A23" s="11"/>
      <c r="B23" s="12"/>
      <c r="C23" s="11"/>
      <c r="D23" s="11"/>
      <c r="E23" s="12"/>
      <c r="F23" s="11"/>
    </row>
    <row r="24" customFormat="false" ht="15" hidden="false" customHeight="false" outlineLevel="0" collapsed="false">
      <c r="A24" s="11"/>
      <c r="B24" s="12"/>
      <c r="C24" s="11"/>
      <c r="D24" s="11"/>
      <c r="E24" s="12"/>
      <c r="F24" s="11"/>
    </row>
    <row r="25" customFormat="false" ht="15" hidden="false" customHeight="false" outlineLevel="0" collapsed="false">
      <c r="A25" s="11"/>
      <c r="B25" s="12"/>
      <c r="C25" s="11"/>
      <c r="D25" s="11"/>
      <c r="E25" s="12"/>
      <c r="F25" s="11"/>
    </row>
    <row r="26" customFormat="false" ht="15" hidden="false" customHeight="false" outlineLevel="0" collapsed="false">
      <c r="A26" s="11"/>
      <c r="B26" s="12"/>
      <c r="C26" s="11"/>
      <c r="D26" s="11"/>
      <c r="E26" s="12"/>
      <c r="F26" s="11"/>
    </row>
    <row r="27" customFormat="false" ht="15" hidden="false" customHeight="false" outlineLevel="0" collapsed="false">
      <c r="A27" s="11"/>
      <c r="B27" s="12"/>
      <c r="C27" s="11"/>
      <c r="D27" s="11"/>
      <c r="E27" s="12"/>
      <c r="F27" s="11"/>
    </row>
    <row r="28" customFormat="false" ht="15" hidden="false" customHeight="false" outlineLevel="0" collapsed="false">
      <c r="A28" s="11"/>
      <c r="B28" s="12"/>
      <c r="C28" s="11"/>
      <c r="D28" s="11"/>
      <c r="E28" s="12"/>
      <c r="F28" s="11"/>
    </row>
    <row r="29" customFormat="false" ht="15" hidden="false" customHeight="false" outlineLevel="0" collapsed="false">
      <c r="A29" s="11"/>
      <c r="B29" s="12"/>
      <c r="C29" s="11"/>
      <c r="D29" s="11"/>
      <c r="E29" s="12"/>
      <c r="F29" s="11"/>
    </row>
    <row r="30" customFormat="false" ht="15" hidden="false" customHeight="false" outlineLevel="0" collapsed="false">
      <c r="A30" s="11"/>
      <c r="B30" s="12"/>
      <c r="C30" s="11"/>
      <c r="D30" s="11"/>
      <c r="E30" s="12"/>
      <c r="F30" s="11"/>
    </row>
    <row r="31" customFormat="false" ht="15" hidden="false" customHeight="false" outlineLevel="0" collapsed="false">
      <c r="A31" s="11"/>
      <c r="B31" s="12"/>
      <c r="C31" s="11"/>
      <c r="D31" s="11"/>
      <c r="E31" s="12"/>
      <c r="F31" s="11"/>
    </row>
    <row r="32" customFormat="false" ht="15" hidden="false" customHeight="false" outlineLevel="0" collapsed="false">
      <c r="A32" s="11"/>
      <c r="B32" s="12"/>
      <c r="C32" s="11"/>
      <c r="D32" s="11"/>
      <c r="E32" s="12"/>
      <c r="F32" s="11"/>
    </row>
    <row r="33" customFormat="false" ht="15" hidden="false" customHeight="false" outlineLevel="0" collapsed="false">
      <c r="A33" s="11"/>
      <c r="B33" s="12"/>
      <c r="C33" s="11"/>
      <c r="D33" s="11"/>
      <c r="E33" s="12"/>
      <c r="F33" s="11"/>
    </row>
    <row r="34" customFormat="false" ht="15" hidden="false" customHeight="false" outlineLevel="0" collapsed="false">
      <c r="A34" s="11"/>
      <c r="B34" s="12"/>
      <c r="C34" s="11"/>
      <c r="D34" s="11"/>
      <c r="E34" s="12"/>
      <c r="F34" s="11"/>
    </row>
    <row r="35" customFormat="false" ht="15" hidden="false" customHeight="false" outlineLevel="0" collapsed="false">
      <c r="A35" s="11"/>
      <c r="B35" s="12"/>
      <c r="C35" s="11"/>
      <c r="D35" s="11"/>
      <c r="E35" s="12"/>
      <c r="F35" s="11"/>
    </row>
    <row r="36" customFormat="false" ht="15" hidden="false" customHeight="false" outlineLevel="0" collapsed="false">
      <c r="A36" s="11"/>
      <c r="B36" s="12"/>
      <c r="C36" s="11"/>
      <c r="D36" s="11"/>
      <c r="E36" s="12"/>
      <c r="F36" s="11"/>
    </row>
    <row r="37" customFormat="false" ht="15" hidden="false" customHeight="false" outlineLevel="0" collapsed="false">
      <c r="A37" s="11"/>
      <c r="B37" s="12"/>
      <c r="C37" s="11"/>
      <c r="D37" s="11"/>
      <c r="E37" s="12"/>
      <c r="F37" s="11"/>
    </row>
    <row r="38" customFormat="false" ht="15" hidden="false" customHeight="false" outlineLevel="0" collapsed="false">
      <c r="A38" s="11"/>
      <c r="B38" s="12"/>
      <c r="C38" s="11"/>
      <c r="D38" s="11"/>
      <c r="E38" s="12"/>
      <c r="F38" s="11"/>
    </row>
    <row r="39" customFormat="false" ht="15" hidden="false" customHeight="false" outlineLevel="0" collapsed="false">
      <c r="A39" s="11"/>
      <c r="B39" s="12"/>
      <c r="C39" s="11"/>
      <c r="D39" s="11"/>
      <c r="E39" s="12"/>
      <c r="F39" s="11"/>
    </row>
    <row r="40" customFormat="false" ht="15" hidden="false" customHeight="false" outlineLevel="0" collapsed="false">
      <c r="A40" s="11"/>
      <c r="B40" s="12"/>
      <c r="C40" s="11"/>
      <c r="D40" s="11"/>
      <c r="E40" s="12"/>
      <c r="F40" s="11"/>
    </row>
    <row r="41" customFormat="false" ht="15" hidden="false" customHeight="false" outlineLevel="0" collapsed="false">
      <c r="A41" s="11"/>
      <c r="B41" s="12"/>
      <c r="C41" s="11"/>
      <c r="D41" s="11"/>
      <c r="E41" s="12"/>
      <c r="F41" s="11"/>
    </row>
    <row r="42" customFormat="false" ht="15" hidden="false" customHeight="false" outlineLevel="0" collapsed="false">
      <c r="A42" s="11"/>
      <c r="B42" s="12"/>
      <c r="C42" s="11"/>
      <c r="D42" s="11"/>
      <c r="E42" s="12"/>
      <c r="F42" s="11"/>
    </row>
    <row r="43" customFormat="false" ht="15" hidden="false" customHeight="false" outlineLevel="0" collapsed="false">
      <c r="A43" s="11"/>
      <c r="B43" s="12"/>
      <c r="C43" s="11"/>
      <c r="D43" s="11"/>
      <c r="E43" s="12"/>
      <c r="F43" s="11"/>
    </row>
    <row r="44" customFormat="false" ht="15" hidden="false" customHeight="false" outlineLevel="0" collapsed="false">
      <c r="A44" s="11"/>
      <c r="B44" s="12"/>
      <c r="C44" s="11"/>
      <c r="D44" s="11"/>
      <c r="E44" s="12"/>
      <c r="F44" s="11"/>
    </row>
    <row r="45" customFormat="false" ht="15" hidden="false" customHeight="false" outlineLevel="0" collapsed="false">
      <c r="A45" s="11"/>
      <c r="B45" s="12"/>
      <c r="C45" s="11"/>
      <c r="D45" s="11"/>
      <c r="E45" s="12"/>
      <c r="F45" s="11"/>
    </row>
    <row r="46" customFormat="false" ht="15" hidden="false" customHeight="false" outlineLevel="0" collapsed="false">
      <c r="A46" s="11"/>
      <c r="B46" s="12"/>
      <c r="C46" s="11"/>
      <c r="D46" s="11"/>
      <c r="E46" s="12"/>
      <c r="F46" s="11"/>
    </row>
    <row r="47" customFormat="false" ht="15" hidden="false" customHeight="false" outlineLevel="0" collapsed="false">
      <c r="A47" s="11"/>
      <c r="B47" s="12"/>
      <c r="C47" s="11"/>
      <c r="D47" s="11"/>
      <c r="E47" s="12"/>
      <c r="F47" s="11"/>
    </row>
    <row r="48" customFormat="false" ht="15" hidden="false" customHeight="false" outlineLevel="0" collapsed="false">
      <c r="A48" s="11"/>
      <c r="B48" s="12"/>
      <c r="C48" s="11"/>
      <c r="D48" s="11"/>
      <c r="E48" s="12"/>
      <c r="F48" s="11"/>
    </row>
    <row r="49" customFormat="false" ht="15" hidden="false" customHeight="false" outlineLevel="0" collapsed="false">
      <c r="A49" s="11"/>
      <c r="B49" s="12"/>
      <c r="C49" s="11"/>
      <c r="D49" s="11"/>
      <c r="E49" s="12"/>
      <c r="F49" s="11"/>
    </row>
    <row r="50" customFormat="false" ht="15" hidden="false" customHeight="false" outlineLevel="0" collapsed="false">
      <c r="A50" s="11"/>
      <c r="B50" s="12"/>
      <c r="C50" s="11"/>
      <c r="D50" s="11"/>
      <c r="E50" s="12"/>
      <c r="F50" s="11"/>
    </row>
    <row r="51" customFormat="false" ht="15" hidden="false" customHeight="false" outlineLevel="0" collapsed="false">
      <c r="A51" s="11"/>
      <c r="B51" s="12"/>
      <c r="C51" s="11"/>
      <c r="D51" s="11"/>
      <c r="E51" s="12"/>
      <c r="F51" s="11"/>
    </row>
    <row r="52" customFormat="false" ht="15" hidden="false" customHeight="false" outlineLevel="0" collapsed="false">
      <c r="A52" s="11"/>
      <c r="B52" s="12"/>
      <c r="C52" s="11"/>
      <c r="D52" s="11"/>
      <c r="E52" s="12"/>
      <c r="F52" s="11"/>
    </row>
    <row r="53" customFormat="false" ht="15" hidden="false" customHeight="false" outlineLevel="0" collapsed="false">
      <c r="A53" s="11"/>
      <c r="B53" s="12"/>
      <c r="C53" s="11"/>
      <c r="D53" s="11"/>
      <c r="E53" s="12"/>
      <c r="F53" s="11"/>
    </row>
    <row r="54" customFormat="false" ht="15" hidden="false" customHeight="false" outlineLevel="0" collapsed="false">
      <c r="A54" s="11"/>
      <c r="B54" s="12"/>
      <c r="C54" s="11"/>
      <c r="D54" s="11"/>
      <c r="E54" s="12"/>
      <c r="F54" s="11"/>
    </row>
    <row r="55" customFormat="false" ht="15" hidden="false" customHeight="false" outlineLevel="0" collapsed="false">
      <c r="A55" s="11"/>
      <c r="B55" s="12"/>
      <c r="C55" s="11"/>
      <c r="D55" s="11"/>
      <c r="E55" s="12"/>
      <c r="F55" s="11"/>
    </row>
    <row r="56" customFormat="false" ht="15" hidden="false" customHeight="false" outlineLevel="0" collapsed="false">
      <c r="A56" s="11"/>
      <c r="B56" s="12"/>
      <c r="C56" s="11"/>
      <c r="D56" s="11"/>
      <c r="E56" s="12"/>
      <c r="F56" s="11"/>
    </row>
    <row r="57" customFormat="false" ht="15" hidden="false" customHeight="false" outlineLevel="0" collapsed="false">
      <c r="A57" s="11"/>
      <c r="B57" s="12"/>
      <c r="C57" s="11"/>
      <c r="D57" s="11"/>
      <c r="E57" s="12"/>
      <c r="F57" s="11"/>
    </row>
    <row r="58" customFormat="false" ht="15" hidden="false" customHeight="false" outlineLevel="0" collapsed="false">
      <c r="A58" s="11"/>
      <c r="B58" s="12"/>
      <c r="C58" s="11"/>
      <c r="D58" s="11"/>
      <c r="E58" s="12"/>
      <c r="F58" s="11"/>
    </row>
    <row r="59" customFormat="false" ht="15" hidden="false" customHeight="false" outlineLevel="0" collapsed="false">
      <c r="A59" s="11"/>
      <c r="B59" s="12"/>
      <c r="C59" s="11"/>
      <c r="D59" s="11"/>
      <c r="E59" s="12"/>
      <c r="F59" s="11"/>
    </row>
    <row r="60" customFormat="false" ht="15" hidden="false" customHeight="false" outlineLevel="0" collapsed="false">
      <c r="A60" s="11"/>
      <c r="B60" s="12"/>
      <c r="C60" s="11"/>
      <c r="D60" s="11"/>
      <c r="E60" s="12"/>
      <c r="F60" s="11"/>
    </row>
    <row r="61" customFormat="false" ht="15" hidden="false" customHeight="false" outlineLevel="0" collapsed="false">
      <c r="A61" s="11"/>
      <c r="B61" s="12"/>
      <c r="C61" s="11"/>
      <c r="D61" s="11"/>
      <c r="E61" s="12"/>
      <c r="F61" s="11"/>
    </row>
    <row r="62" customFormat="false" ht="15" hidden="false" customHeight="false" outlineLevel="0" collapsed="false">
      <c r="A62" s="11"/>
      <c r="B62" s="12"/>
      <c r="C62" s="11"/>
      <c r="D62" s="11"/>
      <c r="E62" s="12"/>
      <c r="F62" s="11"/>
    </row>
    <row r="63" customFormat="false" ht="15" hidden="false" customHeight="false" outlineLevel="0" collapsed="false">
      <c r="A63" s="11"/>
      <c r="B63" s="12"/>
      <c r="C63" s="11"/>
      <c r="D63" s="11"/>
      <c r="E63" s="12"/>
      <c r="F63" s="11"/>
    </row>
    <row r="64" customFormat="false" ht="15" hidden="false" customHeight="false" outlineLevel="0" collapsed="false">
      <c r="A64" s="11"/>
      <c r="B64" s="12"/>
      <c r="C64" s="11"/>
      <c r="D64" s="11"/>
      <c r="E64" s="12"/>
      <c r="F64" s="11"/>
    </row>
    <row r="65" customFormat="false" ht="15" hidden="false" customHeight="false" outlineLevel="0" collapsed="false">
      <c r="A65" s="11"/>
      <c r="B65" s="12"/>
      <c r="C65" s="11"/>
      <c r="D65" s="11"/>
      <c r="E65" s="12"/>
      <c r="F65" s="11"/>
    </row>
    <row r="66" customFormat="false" ht="15" hidden="false" customHeight="false" outlineLevel="0" collapsed="false">
      <c r="A66" s="11"/>
      <c r="B66" s="12"/>
      <c r="C66" s="11"/>
      <c r="D66" s="11"/>
      <c r="E66" s="12"/>
      <c r="F66" s="11"/>
    </row>
    <row r="67" customFormat="false" ht="15" hidden="false" customHeight="false" outlineLevel="0" collapsed="false">
      <c r="A67" s="11"/>
      <c r="B67" s="12"/>
      <c r="C67" s="11"/>
      <c r="D67" s="11"/>
      <c r="E67" s="12"/>
      <c r="F67" s="11"/>
    </row>
    <row r="68" customFormat="false" ht="15" hidden="false" customHeight="false" outlineLevel="0" collapsed="false">
      <c r="A68" s="11"/>
      <c r="B68" s="12"/>
      <c r="C68" s="11"/>
      <c r="D68" s="11"/>
      <c r="E68" s="12"/>
      <c r="F68" s="11"/>
    </row>
    <row r="69" customFormat="false" ht="15" hidden="false" customHeight="false" outlineLevel="0" collapsed="false">
      <c r="A69" s="11"/>
      <c r="B69" s="12"/>
      <c r="C69" s="11"/>
      <c r="D69" s="11"/>
      <c r="E69" s="12"/>
      <c r="F69" s="11"/>
    </row>
    <row r="70" customFormat="false" ht="15" hidden="false" customHeight="false" outlineLevel="0" collapsed="false">
      <c r="A70" s="11"/>
      <c r="B70" s="12"/>
      <c r="C70" s="11"/>
      <c r="D70" s="11"/>
      <c r="E70" s="12"/>
      <c r="F70" s="11"/>
    </row>
    <row r="71" customFormat="false" ht="15" hidden="false" customHeight="false" outlineLevel="0" collapsed="false">
      <c r="A71" s="11"/>
      <c r="B71" s="12"/>
      <c r="C71" s="11"/>
      <c r="D71" s="11"/>
      <c r="E71" s="12"/>
      <c r="F71" s="11"/>
    </row>
    <row r="72" customFormat="false" ht="15" hidden="false" customHeight="false" outlineLevel="0" collapsed="false">
      <c r="A72" s="11"/>
      <c r="B72" s="12"/>
      <c r="C72" s="11"/>
      <c r="D72" s="11"/>
      <c r="E72" s="12"/>
      <c r="F72" s="11"/>
    </row>
    <row r="73" customFormat="false" ht="15" hidden="false" customHeight="false" outlineLevel="0" collapsed="false">
      <c r="A73" s="11"/>
      <c r="B73" s="12"/>
      <c r="C73" s="11"/>
      <c r="D73" s="11"/>
      <c r="E73" s="12"/>
      <c r="F73" s="11"/>
    </row>
    <row r="74" customFormat="false" ht="15" hidden="false" customHeight="false" outlineLevel="0" collapsed="false">
      <c r="A74" s="11"/>
      <c r="B74" s="12"/>
      <c r="C74" s="11"/>
      <c r="D74" s="11"/>
      <c r="E74" s="12"/>
      <c r="F74" s="11"/>
    </row>
    <row r="75" customFormat="false" ht="15" hidden="false" customHeight="false" outlineLevel="0" collapsed="false">
      <c r="A75" s="11"/>
      <c r="B75" s="12"/>
      <c r="C75" s="11"/>
      <c r="D75" s="11"/>
      <c r="E75" s="12"/>
      <c r="F75" s="11"/>
    </row>
    <row r="76" customFormat="false" ht="15" hidden="false" customHeight="false" outlineLevel="0" collapsed="false">
      <c r="A76" s="11"/>
      <c r="B76" s="12"/>
      <c r="C76" s="11"/>
      <c r="D76" s="11"/>
      <c r="E76" s="12"/>
      <c r="F76" s="11"/>
    </row>
    <row r="77" customFormat="false" ht="15" hidden="false" customHeight="false" outlineLevel="0" collapsed="false">
      <c r="A77" s="11"/>
      <c r="B77" s="12"/>
      <c r="C77" s="11"/>
      <c r="D77" s="11"/>
      <c r="E77" s="12"/>
      <c r="F77" s="11"/>
    </row>
    <row r="78" customFormat="false" ht="15" hidden="false" customHeight="false" outlineLevel="0" collapsed="false">
      <c r="A78" s="11"/>
      <c r="B78" s="12"/>
      <c r="C78" s="11"/>
      <c r="D78" s="11"/>
      <c r="E78" s="12"/>
      <c r="F78" s="11"/>
    </row>
    <row r="79" customFormat="false" ht="15" hidden="false" customHeight="false" outlineLevel="0" collapsed="false">
      <c r="A79" s="11"/>
      <c r="B79" s="12"/>
      <c r="C79" s="11"/>
      <c r="D79" s="11"/>
      <c r="E79" s="12"/>
      <c r="F79" s="11"/>
    </row>
    <row r="80" customFormat="false" ht="15" hidden="false" customHeight="false" outlineLevel="0" collapsed="false">
      <c r="A80" s="11"/>
      <c r="B80" s="12"/>
      <c r="C80" s="11"/>
      <c r="D80" s="11"/>
      <c r="E80" s="12"/>
      <c r="F80" s="11"/>
    </row>
    <row r="81" customFormat="false" ht="15" hidden="false" customHeight="false" outlineLevel="0" collapsed="false">
      <c r="A81" s="11"/>
      <c r="B81" s="12"/>
      <c r="C81" s="11"/>
      <c r="D81" s="11"/>
      <c r="E81" s="12"/>
      <c r="F81" s="11"/>
    </row>
    <row r="82" customFormat="false" ht="15" hidden="false" customHeight="false" outlineLevel="0" collapsed="false">
      <c r="A82" s="11"/>
      <c r="B82" s="12"/>
      <c r="C82" s="11"/>
      <c r="D82" s="11"/>
      <c r="E82" s="12"/>
      <c r="F82" s="11"/>
    </row>
    <row r="83" customFormat="false" ht="15" hidden="false" customHeight="false" outlineLevel="0" collapsed="false">
      <c r="A83" s="11"/>
      <c r="B83" s="12"/>
      <c r="C83" s="11"/>
      <c r="D83" s="11"/>
      <c r="E83" s="12"/>
      <c r="F83" s="11"/>
    </row>
    <row r="84" customFormat="false" ht="15" hidden="false" customHeight="false" outlineLevel="0" collapsed="false">
      <c r="A84" s="11"/>
      <c r="B84" s="12"/>
      <c r="C84" s="11"/>
      <c r="D84" s="11"/>
      <c r="E84" s="12"/>
      <c r="F84" s="11"/>
    </row>
    <row r="85" customFormat="false" ht="15" hidden="false" customHeight="false" outlineLevel="0" collapsed="false">
      <c r="A85" s="11"/>
      <c r="B85" s="12"/>
      <c r="C85" s="11"/>
      <c r="D85" s="11"/>
      <c r="E85" s="12"/>
      <c r="F85" s="11"/>
    </row>
    <row r="86" customFormat="false" ht="15" hidden="false" customHeight="false" outlineLevel="0" collapsed="false">
      <c r="A86" s="11"/>
      <c r="B86" s="12"/>
      <c r="C86" s="11"/>
      <c r="D86" s="11"/>
      <c r="E86" s="12"/>
      <c r="F86" s="11"/>
    </row>
    <row r="87" customFormat="false" ht="15" hidden="false" customHeight="false" outlineLevel="0" collapsed="false">
      <c r="A87" s="11"/>
      <c r="B87" s="12"/>
      <c r="C87" s="11"/>
      <c r="D87" s="11"/>
      <c r="E87" s="12"/>
      <c r="F87" s="11"/>
    </row>
    <row r="88" customFormat="false" ht="15" hidden="false" customHeight="false" outlineLevel="0" collapsed="false">
      <c r="A88" s="11"/>
      <c r="B88" s="12"/>
      <c r="C88" s="11"/>
      <c r="D88" s="11"/>
      <c r="E88" s="12"/>
      <c r="F88" s="11"/>
    </row>
    <row r="89" customFormat="false" ht="15" hidden="false" customHeight="false" outlineLevel="0" collapsed="false">
      <c r="A89" s="11"/>
      <c r="B89" s="12"/>
      <c r="C89" s="11"/>
      <c r="D89" s="11"/>
      <c r="E89" s="12"/>
      <c r="F89" s="11"/>
    </row>
    <row r="90" customFormat="false" ht="15" hidden="false" customHeight="false" outlineLevel="0" collapsed="false">
      <c r="A90" s="11"/>
      <c r="B90" s="12"/>
      <c r="C90" s="11"/>
      <c r="D90" s="11"/>
      <c r="E90" s="12"/>
      <c r="F90" s="11"/>
    </row>
    <row r="91" customFormat="false" ht="15" hidden="false" customHeight="false" outlineLevel="0" collapsed="false">
      <c r="A91" s="11"/>
      <c r="B91" s="12"/>
      <c r="C91" s="11"/>
      <c r="D91" s="11"/>
      <c r="E91" s="12"/>
      <c r="F91" s="11"/>
    </row>
    <row r="92" customFormat="false" ht="15" hidden="false" customHeight="false" outlineLevel="0" collapsed="false">
      <c r="A92" s="11"/>
      <c r="B92" s="12"/>
      <c r="C92" s="11"/>
      <c r="D92" s="11"/>
      <c r="E92" s="12"/>
      <c r="F92" s="11"/>
    </row>
    <row r="93" customFormat="false" ht="15" hidden="false" customHeight="false" outlineLevel="0" collapsed="false">
      <c r="A93" s="11"/>
      <c r="B93" s="12"/>
      <c r="C93" s="11"/>
      <c r="D93" s="11"/>
      <c r="E93" s="12"/>
      <c r="F93" s="11"/>
    </row>
    <row r="94" customFormat="false" ht="15" hidden="false" customHeight="false" outlineLevel="0" collapsed="false">
      <c r="A94" s="11"/>
      <c r="B94" s="12"/>
      <c r="C94" s="11"/>
      <c r="D94" s="11"/>
      <c r="E94" s="12"/>
      <c r="F94" s="11"/>
    </row>
    <row r="95" customFormat="false" ht="15" hidden="false" customHeight="false" outlineLevel="0" collapsed="false">
      <c r="A95" s="11"/>
      <c r="B95" s="12"/>
      <c r="C95" s="11"/>
      <c r="D95" s="11"/>
      <c r="E95" s="12"/>
      <c r="F95" s="11"/>
    </row>
    <row r="96" customFormat="false" ht="15" hidden="false" customHeight="false" outlineLevel="0" collapsed="false">
      <c r="A96" s="11"/>
      <c r="B96" s="12"/>
      <c r="C96" s="11"/>
      <c r="D96" s="11"/>
      <c r="E96" s="12"/>
      <c r="F96" s="11"/>
    </row>
    <row r="97" customFormat="false" ht="15" hidden="false" customHeight="false" outlineLevel="0" collapsed="false">
      <c r="A97" s="11"/>
      <c r="B97" s="12"/>
      <c r="C97" s="11"/>
      <c r="D97" s="11"/>
      <c r="E97" s="12"/>
      <c r="F97" s="11"/>
    </row>
    <row r="98" customFormat="false" ht="15" hidden="false" customHeight="false" outlineLevel="0" collapsed="false">
      <c r="A98" s="11"/>
      <c r="B98" s="12"/>
      <c r="C98" s="11"/>
      <c r="D98" s="11"/>
      <c r="E98" s="12"/>
      <c r="F98" s="11"/>
    </row>
    <row r="99" customFormat="false" ht="15" hidden="false" customHeight="false" outlineLevel="0" collapsed="false">
      <c r="A99" s="11"/>
      <c r="B99" s="12"/>
      <c r="C99" s="11"/>
      <c r="D99" s="11"/>
      <c r="E99" s="12"/>
      <c r="F99" s="11"/>
    </row>
    <row r="100" customFormat="false" ht="15" hidden="false" customHeight="false" outlineLevel="0" collapsed="false">
      <c r="A100" s="11"/>
      <c r="B100" s="12"/>
      <c r="C100" s="11"/>
      <c r="D100" s="11"/>
      <c r="E100" s="12"/>
      <c r="F100" s="11"/>
    </row>
    <row r="101" customFormat="false" ht="15" hidden="false" customHeight="false" outlineLevel="0" collapsed="false">
      <c r="A101" s="11"/>
      <c r="B101" s="12"/>
      <c r="C101" s="11"/>
      <c r="D101" s="11"/>
      <c r="E101" s="12"/>
      <c r="F101" s="11"/>
    </row>
    <row r="102" customFormat="false" ht="15" hidden="false" customHeight="false" outlineLevel="0" collapsed="false">
      <c r="A102" s="11"/>
      <c r="B102" s="12"/>
      <c r="C102" s="11"/>
      <c r="D102" s="11"/>
      <c r="E102" s="12"/>
      <c r="F102" s="11"/>
    </row>
    <row r="103" customFormat="false" ht="15" hidden="false" customHeight="false" outlineLevel="0" collapsed="false">
      <c r="A103" s="11"/>
      <c r="B103" s="12"/>
      <c r="C103" s="11"/>
      <c r="D103" s="11"/>
      <c r="E103" s="12"/>
      <c r="F103" s="11"/>
    </row>
    <row r="104" customFormat="false" ht="15" hidden="false" customHeight="false" outlineLevel="0" collapsed="false">
      <c r="A104" s="11"/>
      <c r="B104" s="12"/>
      <c r="C104" s="11"/>
      <c r="D104" s="11"/>
      <c r="E104" s="12"/>
      <c r="F104" s="11"/>
    </row>
    <row r="105" customFormat="false" ht="15" hidden="false" customHeight="false" outlineLevel="0" collapsed="false">
      <c r="A105" s="11"/>
      <c r="B105" s="12"/>
      <c r="C105" s="11"/>
      <c r="D105" s="11"/>
      <c r="E105" s="12"/>
      <c r="F105" s="11"/>
    </row>
    <row r="106" customFormat="false" ht="15" hidden="false" customHeight="false" outlineLevel="0" collapsed="false">
      <c r="A106" s="11"/>
      <c r="B106" s="12"/>
      <c r="C106" s="11"/>
      <c r="D106" s="11"/>
      <c r="E106" s="12"/>
      <c r="F106" s="11"/>
    </row>
    <row r="107" customFormat="false" ht="15" hidden="false" customHeight="false" outlineLevel="0" collapsed="false">
      <c r="A107" s="11"/>
      <c r="B107" s="12"/>
      <c r="C107" s="11"/>
      <c r="D107" s="11"/>
      <c r="E107" s="12"/>
      <c r="F107" s="11"/>
    </row>
    <row r="108" customFormat="false" ht="15" hidden="false" customHeight="false" outlineLevel="0" collapsed="false">
      <c r="A108" s="11"/>
      <c r="B108" s="12"/>
      <c r="C108" s="11"/>
      <c r="D108" s="11"/>
      <c r="E108" s="12"/>
      <c r="F108" s="11"/>
    </row>
    <row r="109" customFormat="false" ht="15" hidden="false" customHeight="false" outlineLevel="0" collapsed="false">
      <c r="A109" s="11"/>
      <c r="B109" s="12"/>
      <c r="C109" s="11"/>
      <c r="D109" s="11"/>
      <c r="E109" s="12"/>
      <c r="F109" s="11"/>
    </row>
    <row r="110" customFormat="false" ht="15" hidden="false" customHeight="false" outlineLevel="0" collapsed="false">
      <c r="A110" s="11"/>
      <c r="B110" s="12"/>
      <c r="C110" s="11"/>
      <c r="D110" s="11"/>
      <c r="E110" s="12"/>
      <c r="F110" s="11"/>
    </row>
    <row r="111" customFormat="false" ht="15" hidden="false" customHeight="false" outlineLevel="0" collapsed="false">
      <c r="A111" s="11"/>
      <c r="B111" s="12"/>
      <c r="C111" s="11"/>
      <c r="D111" s="11"/>
      <c r="E111" s="12"/>
      <c r="F111" s="11"/>
    </row>
    <row r="112" customFormat="false" ht="15" hidden="false" customHeight="false" outlineLevel="0" collapsed="false">
      <c r="A112" s="11"/>
      <c r="B112" s="12"/>
      <c r="C112" s="11"/>
      <c r="D112" s="11"/>
      <c r="E112" s="12"/>
      <c r="F112" s="11"/>
    </row>
    <row r="113" customFormat="false" ht="15" hidden="false" customHeight="false" outlineLevel="0" collapsed="false">
      <c r="A113" s="11"/>
      <c r="B113" s="12"/>
      <c r="C113" s="11"/>
      <c r="D113" s="11"/>
      <c r="E113" s="12"/>
      <c r="F113" s="11"/>
    </row>
    <row r="114" customFormat="false" ht="15" hidden="false" customHeight="false" outlineLevel="0" collapsed="false">
      <c r="A114" s="11"/>
      <c r="B114" s="12"/>
      <c r="C114" s="11"/>
      <c r="D114" s="11"/>
      <c r="E114" s="12"/>
      <c r="F114" s="11"/>
    </row>
    <row r="115" customFormat="false" ht="15" hidden="false" customHeight="false" outlineLevel="0" collapsed="false">
      <c r="A115" s="11"/>
      <c r="B115" s="12"/>
      <c r="C115" s="11"/>
      <c r="D115" s="11"/>
      <c r="E115" s="12"/>
      <c r="F115" s="11"/>
    </row>
    <row r="116" customFormat="false" ht="15" hidden="false" customHeight="false" outlineLevel="0" collapsed="false">
      <c r="A116" s="11"/>
      <c r="B116" s="12"/>
      <c r="C116" s="11"/>
      <c r="D116" s="11"/>
      <c r="E116" s="12"/>
      <c r="F116" s="11"/>
    </row>
    <row r="117" customFormat="false" ht="15" hidden="false" customHeight="false" outlineLevel="0" collapsed="false">
      <c r="A117" s="11"/>
      <c r="B117" s="12"/>
      <c r="C117" s="11"/>
      <c r="D117" s="11"/>
      <c r="E117" s="12"/>
      <c r="F117" s="11"/>
    </row>
    <row r="118" customFormat="false" ht="15" hidden="false" customHeight="false" outlineLevel="0" collapsed="false">
      <c r="A118" s="11"/>
      <c r="B118" s="12"/>
      <c r="C118" s="11"/>
      <c r="D118" s="11"/>
      <c r="E118" s="12"/>
      <c r="F118" s="11"/>
    </row>
    <row r="119" customFormat="false" ht="15" hidden="false" customHeight="false" outlineLevel="0" collapsed="false">
      <c r="A119" s="11"/>
      <c r="B119" s="12"/>
      <c r="C119" s="11"/>
      <c r="D119" s="11"/>
      <c r="E119" s="12"/>
      <c r="F119" s="11"/>
    </row>
    <row r="120" customFormat="false" ht="15" hidden="false" customHeight="false" outlineLevel="0" collapsed="false">
      <c r="A120" s="11"/>
      <c r="B120" s="12"/>
      <c r="C120" s="11"/>
      <c r="D120" s="11"/>
      <c r="E120" s="12"/>
      <c r="F120" s="11"/>
    </row>
    <row r="121" customFormat="false" ht="15" hidden="false" customHeight="false" outlineLevel="0" collapsed="false">
      <c r="A121" s="11"/>
      <c r="B121" s="12"/>
      <c r="C121" s="11"/>
      <c r="D121" s="11"/>
      <c r="E121" s="12"/>
      <c r="F121" s="11"/>
    </row>
    <row r="122" customFormat="false" ht="15" hidden="false" customHeight="false" outlineLevel="0" collapsed="false">
      <c r="A122" s="11"/>
      <c r="B122" s="12"/>
      <c r="C122" s="11"/>
      <c r="D122" s="11"/>
      <c r="E122" s="12"/>
      <c r="F122" s="11"/>
    </row>
    <row r="123" customFormat="false" ht="15" hidden="false" customHeight="false" outlineLevel="0" collapsed="false">
      <c r="A123" s="11"/>
      <c r="B123" s="12"/>
      <c r="C123" s="11"/>
      <c r="D123" s="11"/>
      <c r="E123" s="12"/>
      <c r="F123" s="11"/>
    </row>
    <row r="124" customFormat="false" ht="15" hidden="false" customHeight="false" outlineLevel="0" collapsed="false">
      <c r="A124" s="11"/>
      <c r="B124" s="12"/>
      <c r="C124" s="11"/>
      <c r="D124" s="11"/>
      <c r="E124" s="12"/>
      <c r="F124" s="11"/>
    </row>
    <row r="125" customFormat="false" ht="15" hidden="false" customHeight="false" outlineLevel="0" collapsed="false">
      <c r="A125" s="11"/>
      <c r="B125" s="12"/>
      <c r="C125" s="11"/>
      <c r="D125" s="11"/>
      <c r="E125" s="12"/>
      <c r="F125" s="11"/>
    </row>
    <row r="126" customFormat="false" ht="15" hidden="false" customHeight="false" outlineLevel="0" collapsed="false">
      <c r="A126" s="11"/>
      <c r="B126" s="12"/>
      <c r="C126" s="11"/>
      <c r="D126" s="11"/>
      <c r="E126" s="12"/>
      <c r="F126" s="11"/>
    </row>
    <row r="127" customFormat="false" ht="15" hidden="false" customHeight="false" outlineLevel="0" collapsed="false">
      <c r="A127" s="11"/>
      <c r="B127" s="12"/>
      <c r="C127" s="11"/>
      <c r="D127" s="11"/>
      <c r="E127" s="12"/>
      <c r="F127" s="11"/>
    </row>
    <row r="128" customFormat="false" ht="15" hidden="false" customHeight="false" outlineLevel="0" collapsed="false">
      <c r="A128" s="11"/>
      <c r="B128" s="12"/>
      <c r="C128" s="11"/>
      <c r="D128" s="11"/>
      <c r="E128" s="12"/>
      <c r="F128" s="11"/>
    </row>
    <row r="129" customFormat="false" ht="15" hidden="false" customHeight="false" outlineLevel="0" collapsed="false">
      <c r="A129" s="11"/>
      <c r="B129" s="12"/>
      <c r="C129" s="11"/>
      <c r="D129" s="11"/>
      <c r="E129" s="12"/>
      <c r="F129" s="11"/>
    </row>
    <row r="130" customFormat="false" ht="15" hidden="false" customHeight="false" outlineLevel="0" collapsed="false">
      <c r="A130" s="11"/>
      <c r="B130" s="12"/>
      <c r="C130" s="11"/>
      <c r="D130" s="11"/>
      <c r="E130" s="12"/>
      <c r="F130" s="11"/>
    </row>
    <row r="131" customFormat="false" ht="15" hidden="false" customHeight="false" outlineLevel="0" collapsed="false">
      <c r="A131" s="11"/>
      <c r="B131" s="12"/>
      <c r="C131" s="11"/>
      <c r="D131" s="11"/>
      <c r="E131" s="12"/>
      <c r="F131" s="11"/>
    </row>
    <row r="132" customFormat="false" ht="15" hidden="false" customHeight="false" outlineLevel="0" collapsed="false">
      <c r="A132" s="11"/>
      <c r="B132" s="12"/>
      <c r="C132" s="11"/>
      <c r="D132" s="11"/>
      <c r="E132" s="12"/>
      <c r="F132" s="11"/>
    </row>
    <row r="133" customFormat="false" ht="15" hidden="false" customHeight="false" outlineLevel="0" collapsed="false">
      <c r="A133" s="11"/>
      <c r="B133" s="12"/>
      <c r="C133" s="11"/>
      <c r="D133" s="11"/>
      <c r="E133" s="12"/>
      <c r="F133" s="11"/>
    </row>
    <row r="134" customFormat="false" ht="15" hidden="false" customHeight="false" outlineLevel="0" collapsed="false">
      <c r="A134" s="11"/>
      <c r="B134" s="12"/>
      <c r="C134" s="11"/>
      <c r="D134" s="11"/>
      <c r="E134" s="12"/>
      <c r="F134" s="11"/>
    </row>
    <row r="135" customFormat="false" ht="15" hidden="false" customHeight="false" outlineLevel="0" collapsed="false">
      <c r="A135" s="11"/>
      <c r="B135" s="12"/>
      <c r="C135" s="11"/>
      <c r="D135" s="11"/>
      <c r="E135" s="12"/>
      <c r="F135" s="11"/>
    </row>
    <row r="136" customFormat="false" ht="15" hidden="false" customHeight="false" outlineLevel="0" collapsed="false">
      <c r="A136" s="11"/>
      <c r="B136" s="12"/>
      <c r="C136" s="11"/>
      <c r="D136" s="11"/>
      <c r="E136" s="12"/>
      <c r="F136" s="11"/>
    </row>
    <row r="137" customFormat="false" ht="15" hidden="false" customHeight="false" outlineLevel="0" collapsed="false">
      <c r="A137" s="11"/>
      <c r="B137" s="12"/>
      <c r="C137" s="11"/>
      <c r="D137" s="11"/>
      <c r="E137" s="12"/>
      <c r="F137" s="11"/>
    </row>
    <row r="138" customFormat="false" ht="15" hidden="false" customHeight="false" outlineLevel="0" collapsed="false">
      <c r="A138" s="11"/>
      <c r="B138" s="12"/>
      <c r="C138" s="11"/>
      <c r="D138" s="11"/>
      <c r="E138" s="12"/>
      <c r="F138" s="11"/>
    </row>
    <row r="139" customFormat="false" ht="15" hidden="false" customHeight="false" outlineLevel="0" collapsed="false">
      <c r="A139" s="11"/>
      <c r="B139" s="12"/>
      <c r="C139" s="11"/>
      <c r="D139" s="11"/>
      <c r="E139" s="12"/>
      <c r="F139" s="11"/>
    </row>
    <row r="140" customFormat="false" ht="15" hidden="false" customHeight="false" outlineLevel="0" collapsed="false">
      <c r="A140" s="11"/>
      <c r="B140" s="12"/>
      <c r="C140" s="11"/>
      <c r="D140" s="11"/>
      <c r="E140" s="12"/>
      <c r="F140" s="11"/>
    </row>
    <row r="141" customFormat="false" ht="15" hidden="false" customHeight="false" outlineLevel="0" collapsed="false">
      <c r="A141" s="11"/>
      <c r="B141" s="12"/>
      <c r="C141" s="11"/>
      <c r="D141" s="11"/>
      <c r="E141" s="12"/>
      <c r="F141" s="11"/>
    </row>
    <row r="142" customFormat="false" ht="15" hidden="false" customHeight="false" outlineLevel="0" collapsed="false">
      <c r="A142" s="11"/>
      <c r="B142" s="12"/>
      <c r="C142" s="11"/>
      <c r="D142" s="11"/>
      <c r="E142" s="12"/>
      <c r="F142" s="11"/>
    </row>
    <row r="143" customFormat="false" ht="15" hidden="false" customHeight="false" outlineLevel="0" collapsed="false">
      <c r="A143" s="11"/>
      <c r="B143" s="12"/>
      <c r="C143" s="11"/>
      <c r="D143" s="11"/>
      <c r="E143" s="12"/>
      <c r="F143" s="11"/>
    </row>
    <row r="144" customFormat="false" ht="15" hidden="false" customHeight="false" outlineLevel="0" collapsed="false">
      <c r="A144" s="11"/>
      <c r="B144" s="12"/>
      <c r="C144" s="11"/>
      <c r="D144" s="11"/>
      <c r="E144" s="12"/>
      <c r="F144" s="11"/>
    </row>
    <row r="145" customFormat="false" ht="15" hidden="false" customHeight="false" outlineLevel="0" collapsed="false">
      <c r="A145" s="11"/>
      <c r="B145" s="12"/>
      <c r="C145" s="11"/>
      <c r="D145" s="11"/>
      <c r="E145" s="12"/>
      <c r="F145" s="11"/>
    </row>
    <row r="146" customFormat="false" ht="15" hidden="false" customHeight="false" outlineLevel="0" collapsed="false">
      <c r="A146" s="11"/>
      <c r="B146" s="12"/>
      <c r="C146" s="11"/>
      <c r="D146" s="11"/>
      <c r="E146" s="12"/>
      <c r="F146" s="11"/>
    </row>
    <row r="147" customFormat="false" ht="15" hidden="false" customHeight="false" outlineLevel="0" collapsed="false">
      <c r="A147" s="11"/>
      <c r="B147" s="12"/>
      <c r="C147" s="11"/>
      <c r="D147" s="11"/>
      <c r="E147" s="12"/>
      <c r="F147" s="11"/>
    </row>
    <row r="148" customFormat="false" ht="15" hidden="false" customHeight="false" outlineLevel="0" collapsed="false">
      <c r="A148" s="11"/>
      <c r="B148" s="12"/>
      <c r="C148" s="11"/>
      <c r="D148" s="11"/>
      <c r="E148" s="12"/>
      <c r="F148" s="11"/>
    </row>
    <row r="149" customFormat="false" ht="15" hidden="false" customHeight="false" outlineLevel="0" collapsed="false">
      <c r="A149" s="11"/>
      <c r="B149" s="12"/>
      <c r="C149" s="11"/>
      <c r="D149" s="11"/>
      <c r="E149" s="12"/>
      <c r="F149" s="11"/>
    </row>
    <row r="150" customFormat="false" ht="15" hidden="false" customHeight="false" outlineLevel="0" collapsed="false">
      <c r="A150" s="11"/>
      <c r="B150" s="12"/>
      <c r="C150" s="11"/>
      <c r="D150" s="11"/>
      <c r="E150" s="12"/>
      <c r="F150" s="11"/>
    </row>
    <row r="151" customFormat="false" ht="15" hidden="false" customHeight="false" outlineLevel="0" collapsed="false">
      <c r="A151" s="11"/>
      <c r="B151" s="12"/>
      <c r="C151" s="11"/>
      <c r="D151" s="11"/>
      <c r="E151" s="12"/>
      <c r="F151" s="11"/>
    </row>
    <row r="152" customFormat="false" ht="15" hidden="false" customHeight="false" outlineLevel="0" collapsed="false">
      <c r="A152" s="11"/>
      <c r="B152" s="12"/>
      <c r="C152" s="11"/>
      <c r="D152" s="11"/>
      <c r="E152" s="12"/>
      <c r="F152" s="11"/>
    </row>
    <row r="153" customFormat="false" ht="15" hidden="false" customHeight="false" outlineLevel="0" collapsed="false">
      <c r="A153" s="11"/>
      <c r="B153" s="12"/>
      <c r="C153" s="11"/>
      <c r="D153" s="11"/>
      <c r="E153" s="12"/>
      <c r="F153" s="11"/>
    </row>
    <row r="154" customFormat="false" ht="15" hidden="false" customHeight="false" outlineLevel="0" collapsed="false">
      <c r="A154" s="11"/>
      <c r="B154" s="12"/>
      <c r="C154" s="11"/>
      <c r="D154" s="11"/>
      <c r="E154" s="12"/>
      <c r="F154" s="11"/>
    </row>
    <row r="155" customFormat="false" ht="15" hidden="false" customHeight="false" outlineLevel="0" collapsed="false">
      <c r="A155" s="11"/>
      <c r="B155" s="12"/>
      <c r="C155" s="11"/>
      <c r="D155" s="11"/>
      <c r="E155" s="12"/>
      <c r="F155" s="11"/>
    </row>
    <row r="156" customFormat="false" ht="15" hidden="false" customHeight="false" outlineLevel="0" collapsed="false">
      <c r="A156" s="11"/>
      <c r="B156" s="12"/>
      <c r="C156" s="11"/>
      <c r="D156" s="11"/>
      <c r="E156" s="12"/>
      <c r="F156" s="11"/>
    </row>
    <row r="157" customFormat="false" ht="15" hidden="false" customHeight="false" outlineLevel="0" collapsed="false">
      <c r="A157" s="11"/>
      <c r="B157" s="12"/>
      <c r="C157" s="11"/>
      <c r="D157" s="11"/>
      <c r="E157" s="12"/>
      <c r="F157" s="11"/>
    </row>
    <row r="158" customFormat="false" ht="15" hidden="false" customHeight="false" outlineLevel="0" collapsed="false">
      <c r="A158" s="11"/>
      <c r="B158" s="12"/>
      <c r="C158" s="11"/>
      <c r="D158" s="11"/>
      <c r="E158" s="12"/>
      <c r="F158" s="11"/>
    </row>
    <row r="159" customFormat="false" ht="15" hidden="false" customHeight="false" outlineLevel="0" collapsed="false">
      <c r="A159" s="11"/>
      <c r="B159" s="12"/>
      <c r="C159" s="11"/>
      <c r="D159" s="11"/>
      <c r="E159" s="12"/>
      <c r="F159" s="11"/>
    </row>
    <row r="160" customFormat="false" ht="15" hidden="false" customHeight="false" outlineLevel="0" collapsed="false">
      <c r="A160" s="11"/>
      <c r="B160" s="12"/>
      <c r="C160" s="11"/>
      <c r="D160" s="11"/>
      <c r="E160" s="12"/>
      <c r="F160" s="11"/>
    </row>
    <row r="161" customFormat="false" ht="15" hidden="false" customHeight="false" outlineLevel="0" collapsed="false">
      <c r="A161" s="11"/>
      <c r="B161" s="12"/>
      <c r="C161" s="11"/>
      <c r="D161" s="11"/>
      <c r="E161" s="12"/>
      <c r="F161" s="11"/>
    </row>
    <row r="162" customFormat="false" ht="15" hidden="false" customHeight="false" outlineLevel="0" collapsed="false">
      <c r="A162" s="11"/>
      <c r="B162" s="12"/>
      <c r="C162" s="11"/>
      <c r="D162" s="11"/>
      <c r="E162" s="12"/>
      <c r="F162" s="11"/>
    </row>
    <row r="163" customFormat="false" ht="15" hidden="false" customHeight="false" outlineLevel="0" collapsed="false">
      <c r="A163" s="11"/>
      <c r="B163" s="12"/>
      <c r="C163" s="11"/>
      <c r="D163" s="11"/>
      <c r="E163" s="12"/>
      <c r="F163" s="11"/>
    </row>
    <row r="164" customFormat="false" ht="15" hidden="false" customHeight="false" outlineLevel="0" collapsed="false">
      <c r="A164" s="11"/>
      <c r="B164" s="12"/>
      <c r="C164" s="11"/>
      <c r="D164" s="11"/>
      <c r="E164" s="12"/>
      <c r="F164" s="11"/>
    </row>
    <row r="165" customFormat="false" ht="15" hidden="false" customHeight="false" outlineLevel="0" collapsed="false">
      <c r="A165" s="11"/>
      <c r="B165" s="12"/>
      <c r="C165" s="11"/>
      <c r="D165" s="11"/>
      <c r="E165" s="12"/>
      <c r="F165" s="11"/>
    </row>
    <row r="166" customFormat="false" ht="15" hidden="false" customHeight="false" outlineLevel="0" collapsed="false">
      <c r="A166" s="11"/>
      <c r="B166" s="12"/>
      <c r="C166" s="11"/>
      <c r="D166" s="11"/>
      <c r="E166" s="12"/>
      <c r="F166" s="11"/>
    </row>
    <row r="167" customFormat="false" ht="15" hidden="false" customHeight="false" outlineLevel="0" collapsed="false">
      <c r="A167" s="11"/>
      <c r="B167" s="12"/>
      <c r="C167" s="11"/>
      <c r="D167" s="11"/>
      <c r="E167" s="12"/>
      <c r="F167" s="11"/>
    </row>
    <row r="168" customFormat="false" ht="15" hidden="false" customHeight="false" outlineLevel="0" collapsed="false">
      <c r="A168" s="11"/>
      <c r="B168" s="12"/>
      <c r="C168" s="11"/>
      <c r="D168" s="11"/>
      <c r="E168" s="12"/>
      <c r="F168" s="11"/>
    </row>
    <row r="169" customFormat="false" ht="15" hidden="false" customHeight="false" outlineLevel="0" collapsed="false">
      <c r="A169" s="11"/>
      <c r="B169" s="12"/>
      <c r="C169" s="11"/>
      <c r="D169" s="11"/>
      <c r="E169" s="12"/>
      <c r="F169" s="11"/>
    </row>
    <row r="170" customFormat="false" ht="15" hidden="false" customHeight="false" outlineLevel="0" collapsed="false">
      <c r="A170" s="11"/>
      <c r="B170" s="12"/>
      <c r="C170" s="11"/>
      <c r="D170" s="11"/>
      <c r="E170" s="12"/>
      <c r="F170" s="11"/>
    </row>
    <row r="171" customFormat="false" ht="15" hidden="false" customHeight="false" outlineLevel="0" collapsed="false">
      <c r="A171" s="11"/>
      <c r="B171" s="12"/>
      <c r="C171" s="11"/>
      <c r="D171" s="11"/>
      <c r="E171" s="12"/>
      <c r="F171" s="11"/>
    </row>
    <row r="172" customFormat="false" ht="15" hidden="false" customHeight="false" outlineLevel="0" collapsed="false">
      <c r="A172" s="11"/>
      <c r="B172" s="12"/>
      <c r="C172" s="11"/>
      <c r="D172" s="11"/>
      <c r="E172" s="12"/>
      <c r="F172" s="11"/>
    </row>
    <row r="173" customFormat="false" ht="15" hidden="false" customHeight="false" outlineLevel="0" collapsed="false">
      <c r="A173" s="11"/>
      <c r="B173" s="12"/>
      <c r="C173" s="11"/>
      <c r="D173" s="11"/>
      <c r="E173" s="12"/>
      <c r="F173" s="11"/>
    </row>
    <row r="174" customFormat="false" ht="15" hidden="false" customHeight="false" outlineLevel="0" collapsed="false">
      <c r="A174" s="11"/>
      <c r="B174" s="12"/>
      <c r="C174" s="11"/>
      <c r="D174" s="11"/>
      <c r="E174" s="12"/>
      <c r="F174" s="11"/>
    </row>
    <row r="175" customFormat="false" ht="15" hidden="false" customHeight="false" outlineLevel="0" collapsed="false">
      <c r="A175" s="11"/>
      <c r="B175" s="12"/>
      <c r="C175" s="11"/>
      <c r="D175" s="11"/>
      <c r="E175" s="12"/>
      <c r="F175" s="11"/>
    </row>
    <row r="176" customFormat="false" ht="15" hidden="false" customHeight="false" outlineLevel="0" collapsed="false">
      <c r="A176" s="11"/>
      <c r="B176" s="12"/>
      <c r="C176" s="11"/>
      <c r="D176" s="11"/>
      <c r="E176" s="12"/>
      <c r="F176" s="11"/>
    </row>
    <row r="177" customFormat="false" ht="15" hidden="false" customHeight="false" outlineLevel="0" collapsed="false">
      <c r="A177" s="11"/>
      <c r="B177" s="12"/>
      <c r="C177" s="11"/>
      <c r="D177" s="11"/>
      <c r="E177" s="12"/>
      <c r="F177" s="11"/>
    </row>
    <row r="178" customFormat="false" ht="15" hidden="false" customHeight="false" outlineLevel="0" collapsed="false">
      <c r="A178" s="11"/>
      <c r="B178" s="12"/>
      <c r="C178" s="11"/>
      <c r="D178" s="11"/>
      <c r="E178" s="12"/>
      <c r="F178" s="11"/>
    </row>
    <row r="179" customFormat="false" ht="15" hidden="false" customHeight="false" outlineLevel="0" collapsed="false">
      <c r="A179" s="11"/>
      <c r="B179" s="12"/>
      <c r="C179" s="11"/>
      <c r="D179" s="11"/>
      <c r="E179" s="12"/>
      <c r="F179" s="11"/>
    </row>
    <row r="180" customFormat="false" ht="15" hidden="false" customHeight="false" outlineLevel="0" collapsed="false">
      <c r="A180" s="11"/>
      <c r="B180" s="12"/>
      <c r="C180" s="11"/>
      <c r="D180" s="11"/>
      <c r="E180" s="12"/>
      <c r="F180" s="11"/>
    </row>
    <row r="181" customFormat="false" ht="15" hidden="false" customHeight="false" outlineLevel="0" collapsed="false">
      <c r="A181" s="11"/>
      <c r="B181" s="12"/>
      <c r="C181" s="11"/>
      <c r="D181" s="11"/>
      <c r="E181" s="12"/>
      <c r="F181" s="11"/>
    </row>
    <row r="182" customFormat="false" ht="15" hidden="false" customHeight="false" outlineLevel="0" collapsed="false">
      <c r="A182" s="11"/>
      <c r="B182" s="12"/>
      <c r="C182" s="11"/>
      <c r="D182" s="11"/>
      <c r="E182" s="12"/>
      <c r="F182" s="11"/>
    </row>
    <row r="183" customFormat="false" ht="15" hidden="false" customHeight="false" outlineLevel="0" collapsed="false">
      <c r="A183" s="11"/>
      <c r="B183" s="12"/>
      <c r="C183" s="11"/>
      <c r="D183" s="11"/>
      <c r="E183" s="12"/>
      <c r="F183" s="11"/>
    </row>
    <row r="184" customFormat="false" ht="15" hidden="false" customHeight="false" outlineLevel="0" collapsed="false">
      <c r="A184" s="11"/>
      <c r="B184" s="12"/>
      <c r="C184" s="11"/>
      <c r="D184" s="11"/>
      <c r="E184" s="12"/>
      <c r="F184" s="11"/>
    </row>
    <row r="185" customFormat="false" ht="15" hidden="false" customHeight="false" outlineLevel="0" collapsed="false">
      <c r="A185" s="11"/>
      <c r="B185" s="12"/>
      <c r="C185" s="11"/>
      <c r="D185" s="11"/>
      <c r="E185" s="12"/>
      <c r="F185" s="11"/>
    </row>
    <row r="186" customFormat="false" ht="15" hidden="false" customHeight="false" outlineLevel="0" collapsed="false">
      <c r="A186" s="11"/>
      <c r="B186" s="12"/>
      <c r="C186" s="11"/>
      <c r="D186" s="11"/>
      <c r="E186" s="12"/>
      <c r="F186" s="11"/>
    </row>
    <row r="187" customFormat="false" ht="15" hidden="false" customHeight="false" outlineLevel="0" collapsed="false">
      <c r="A187" s="11"/>
      <c r="B187" s="12"/>
      <c r="C187" s="11"/>
      <c r="D187" s="11"/>
      <c r="E187" s="12"/>
      <c r="F187" s="11"/>
    </row>
    <row r="188" customFormat="false" ht="15" hidden="false" customHeight="false" outlineLevel="0" collapsed="false">
      <c r="A188" s="11"/>
      <c r="B188" s="12"/>
      <c r="C188" s="11"/>
      <c r="D188" s="11"/>
      <c r="E188" s="12"/>
      <c r="F188" s="11"/>
    </row>
    <row r="189" customFormat="false" ht="15" hidden="false" customHeight="false" outlineLevel="0" collapsed="false">
      <c r="A189" s="11"/>
      <c r="B189" s="12"/>
      <c r="C189" s="11"/>
      <c r="D189" s="11"/>
      <c r="E189" s="12"/>
      <c r="F189" s="11"/>
    </row>
    <row r="190" customFormat="false" ht="15" hidden="false" customHeight="false" outlineLevel="0" collapsed="false">
      <c r="A190" s="11"/>
      <c r="B190" s="12"/>
      <c r="C190" s="11"/>
      <c r="D190" s="11"/>
      <c r="E190" s="12"/>
      <c r="F190" s="11"/>
    </row>
    <row r="191" customFormat="false" ht="15" hidden="false" customHeight="false" outlineLevel="0" collapsed="false">
      <c r="A191" s="11"/>
      <c r="B191" s="12"/>
      <c r="C191" s="11"/>
      <c r="D191" s="11"/>
      <c r="E191" s="12"/>
      <c r="F191" s="11"/>
    </row>
    <row r="192" customFormat="false" ht="15" hidden="false" customHeight="false" outlineLevel="0" collapsed="false">
      <c r="A192" s="11"/>
      <c r="B192" s="12"/>
      <c r="C192" s="11"/>
      <c r="D192" s="11"/>
      <c r="E192" s="12"/>
      <c r="F192" s="11"/>
    </row>
    <row r="193" customFormat="false" ht="15" hidden="false" customHeight="false" outlineLevel="0" collapsed="false">
      <c r="A193" s="11"/>
      <c r="B193" s="12"/>
      <c r="C193" s="11"/>
      <c r="D193" s="11"/>
      <c r="E193" s="12"/>
      <c r="F193" s="11"/>
    </row>
    <row r="194" customFormat="false" ht="15" hidden="false" customHeight="false" outlineLevel="0" collapsed="false">
      <c r="A194" s="11"/>
      <c r="B194" s="12"/>
      <c r="C194" s="11"/>
      <c r="D194" s="11"/>
      <c r="E194" s="12"/>
      <c r="F194" s="11"/>
    </row>
    <row r="195" customFormat="false" ht="15" hidden="false" customHeight="false" outlineLevel="0" collapsed="false">
      <c r="A195" s="11"/>
      <c r="B195" s="12"/>
      <c r="C195" s="11"/>
      <c r="D195" s="11"/>
      <c r="E195" s="12"/>
      <c r="F195" s="11"/>
    </row>
    <row r="196" customFormat="false" ht="15" hidden="false" customHeight="false" outlineLevel="0" collapsed="false">
      <c r="A196" s="11"/>
      <c r="B196" s="12"/>
      <c r="C196" s="11"/>
      <c r="D196" s="11"/>
      <c r="E196" s="12"/>
      <c r="F196" s="11"/>
    </row>
    <row r="197" customFormat="false" ht="15" hidden="false" customHeight="false" outlineLevel="0" collapsed="false">
      <c r="A197" s="11"/>
      <c r="B197" s="12"/>
      <c r="C197" s="11"/>
      <c r="D197" s="11"/>
      <c r="E197" s="12"/>
      <c r="F197" s="11"/>
    </row>
    <row r="198" customFormat="false" ht="15" hidden="false" customHeight="false" outlineLevel="0" collapsed="false">
      <c r="A198" s="11"/>
      <c r="B198" s="12"/>
      <c r="C198" s="11"/>
      <c r="D198" s="11"/>
      <c r="E198" s="12"/>
      <c r="F198" s="11"/>
    </row>
    <row r="199" customFormat="false" ht="15" hidden="false" customHeight="false" outlineLevel="0" collapsed="false">
      <c r="A199" s="11"/>
      <c r="B199" s="12"/>
      <c r="C199" s="11"/>
      <c r="D199" s="11"/>
      <c r="E199" s="12"/>
      <c r="F199" s="11"/>
    </row>
    <row r="200" customFormat="false" ht="15" hidden="false" customHeight="false" outlineLevel="0" collapsed="false">
      <c r="A200" s="11"/>
      <c r="B200" s="12"/>
      <c r="C200" s="11"/>
      <c r="D200" s="11"/>
      <c r="E200" s="12"/>
      <c r="F200" s="11"/>
    </row>
    <row r="201" customFormat="false" ht="15" hidden="false" customHeight="false" outlineLevel="0" collapsed="false">
      <c r="A201" s="11"/>
      <c r="B201" s="12"/>
      <c r="C201" s="11"/>
      <c r="D201" s="11"/>
      <c r="E201" s="12"/>
      <c r="F201" s="11"/>
    </row>
    <row r="202" customFormat="false" ht="15" hidden="false" customHeight="false" outlineLevel="0" collapsed="false">
      <c r="A202" s="11"/>
      <c r="B202" s="12"/>
      <c r="C202" s="11"/>
      <c r="D202" s="11"/>
      <c r="E202" s="12"/>
      <c r="F202" s="11"/>
    </row>
    <row r="203" customFormat="false" ht="15" hidden="false" customHeight="false" outlineLevel="0" collapsed="false">
      <c r="A203" s="11"/>
      <c r="B203" s="12"/>
      <c r="C203" s="11"/>
      <c r="D203" s="11"/>
      <c r="E203" s="12"/>
      <c r="F203" s="11"/>
    </row>
    <row r="204" customFormat="false" ht="15" hidden="false" customHeight="false" outlineLevel="0" collapsed="false">
      <c r="A204" s="11"/>
      <c r="B204" s="12"/>
      <c r="C204" s="11"/>
      <c r="D204" s="11"/>
      <c r="E204" s="12"/>
      <c r="F204" s="11"/>
    </row>
    <row r="205" customFormat="false" ht="15" hidden="false" customHeight="false" outlineLevel="0" collapsed="false">
      <c r="A205" s="11"/>
      <c r="B205" s="12"/>
      <c r="C205" s="11"/>
      <c r="D205" s="11"/>
      <c r="E205" s="12"/>
      <c r="F205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CD8CC"/>
    <pageSetUpPr fitToPage="false"/>
  </sheetPr>
  <dimension ref="A1:G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6" t="s">
        <v>112</v>
      </c>
    </row>
    <row r="2" customFormat="false" ht="15" hidden="false" customHeight="false" outlineLevel="0" collapsed="false">
      <c r="A2" s="7" t="s">
        <v>113</v>
      </c>
    </row>
    <row r="4" customFormat="false" ht="23.85" hidden="false" customHeight="false" outlineLevel="0" collapsed="false">
      <c r="A4" s="9" t="s">
        <v>22</v>
      </c>
      <c r="B4" s="9" t="s">
        <v>26</v>
      </c>
      <c r="C4" s="9" t="s">
        <v>114</v>
      </c>
      <c r="D4" s="9" t="s">
        <v>115</v>
      </c>
      <c r="E4" s="9" t="s">
        <v>116</v>
      </c>
      <c r="F4" s="9" t="s">
        <v>117</v>
      </c>
      <c r="G4" s="9" t="s">
        <v>118</v>
      </c>
    </row>
    <row r="5" customFormat="false" ht="15" hidden="false" customHeight="false" outlineLevel="0" collapsed="false">
      <c r="A5" s="14" t="str">
        <f aca="false">IF(Claims!A6="","",Claims!A6)</f>
        <v>EX-01</v>
      </c>
      <c r="B5" s="14" t="str">
        <f aca="false">IF(A5="","",Claims!E6)</f>
        <v>Source error</v>
      </c>
      <c r="C5" s="15" t="n">
        <f aca="false">IF(A5="","",IF(COUNTIF(Interventions!$A$6:$A$205,A5)=0,"None",_xlfn.MINIFS(Interventions!$B$6:$B$205,Interventions!$A$6:$A$205,A5)))</f>
        <v>46331</v>
      </c>
      <c r="D5" s="14" t="n">
        <f aca="false">IF(A5="","",COUNTIFS(Observations!$B$6:$B$205,A5,Observations!$N$6:$N$205,"Before")+COUNTIFS(Observations!$B$6:$B$205,A5,Observations!$N$6:$N$205,"No change yet"))</f>
        <v>1</v>
      </c>
      <c r="E5" s="14" t="n">
        <f aca="false">IF(A5="","",COUNTIFS(Observations!$B$6:$B$205,A5,Observations!$N$6:$N$205,"Before",Observations!$J$6:$J$205,"Yes")+COUNTIFS(Observations!$B$6:$B$205,A5,Observations!$N$6:$N$205,"No change yet",Observations!$J$6:$J$205,"Yes"))</f>
        <v>1</v>
      </c>
      <c r="F5" s="14" t="n">
        <f aca="false">IF(A5="","",COUNTIFS(Observations!$B$6:$B$205,A5,Observations!$N$6:$N$205,"After"))</f>
        <v>1</v>
      </c>
      <c r="G5" s="14" t="n">
        <f aca="false">IF(A5="","",COUNTIFS(Observations!$B$6:$B$205,A5,Observations!$N$6:$N$205,"After",Observations!$J$6:$J$205,"Yes"))</f>
        <v>0</v>
      </c>
    </row>
    <row r="6" customFormat="false" ht="15" hidden="false" customHeight="false" outlineLevel="0" collapsed="false">
      <c r="A6" s="14" t="str">
        <f aca="false">IF(Claims!A7="","",Claims!A7)</f>
        <v/>
      </c>
      <c r="B6" s="14" t="str">
        <f aca="false">IF(A6="","",Claims!E7)</f>
        <v/>
      </c>
      <c r="C6" s="15" t="str">
        <f aca="false">IF(A6="","",IF(COUNTIF(Interventions!$A$6:$A$205,A6)=0,"None",_xlfn.MINIFS(Interventions!$B$6:$B$205,Interventions!$A$6:$A$205,A6)))</f>
        <v/>
      </c>
      <c r="D6" s="14" t="str">
        <f aca="false">IF(A6="","",COUNTIFS(Observations!$B$6:$B$205,A6,Observations!$N$6:$N$205,"Before")+COUNTIFS(Observations!$B$6:$B$205,A6,Observations!$N$6:$N$205,"No change yet"))</f>
        <v/>
      </c>
      <c r="E6" s="14" t="str">
        <f aca="false">IF(A6="","",COUNTIFS(Observations!$B$6:$B$205,A6,Observations!$N$6:$N$205,"Before",Observations!$J$6:$J$205,"Yes")+COUNTIFS(Observations!$B$6:$B$205,A6,Observations!$N$6:$N$205,"No change yet",Observations!$J$6:$J$205,"Yes"))</f>
        <v/>
      </c>
      <c r="F6" s="14" t="str">
        <f aca="false">IF(A6="","",COUNTIFS(Observations!$B$6:$B$205,A6,Observations!$N$6:$N$205,"After"))</f>
        <v/>
      </c>
      <c r="G6" s="14" t="str">
        <f aca="false">IF(A6="","",COUNTIFS(Observations!$B$6:$B$205,A6,Observations!$N$6:$N$205,"After",Observations!$J$6:$J$205,"Yes"))</f>
        <v/>
      </c>
    </row>
    <row r="7" customFormat="false" ht="15" hidden="false" customHeight="false" outlineLevel="0" collapsed="false">
      <c r="A7" s="14" t="str">
        <f aca="false">IF(Claims!A8="","",Claims!A8)</f>
        <v/>
      </c>
      <c r="B7" s="14" t="str">
        <f aca="false">IF(A7="","",Claims!E8)</f>
        <v/>
      </c>
      <c r="C7" s="15" t="str">
        <f aca="false">IF(A7="","",IF(COUNTIF(Interventions!$A$6:$A$205,A7)=0,"None",_xlfn.MINIFS(Interventions!$B$6:$B$205,Interventions!$A$6:$A$205,A7)))</f>
        <v/>
      </c>
      <c r="D7" s="14" t="str">
        <f aca="false">IF(A7="","",COUNTIFS(Observations!$B$6:$B$205,A7,Observations!$N$6:$N$205,"Before")+COUNTIFS(Observations!$B$6:$B$205,A7,Observations!$N$6:$N$205,"No change yet"))</f>
        <v/>
      </c>
      <c r="E7" s="14" t="str">
        <f aca="false">IF(A7="","",COUNTIFS(Observations!$B$6:$B$205,A7,Observations!$N$6:$N$205,"Before",Observations!$J$6:$J$205,"Yes")+COUNTIFS(Observations!$B$6:$B$205,A7,Observations!$N$6:$N$205,"No change yet",Observations!$J$6:$J$205,"Yes"))</f>
        <v/>
      </c>
      <c r="F7" s="14" t="str">
        <f aca="false">IF(A7="","",COUNTIFS(Observations!$B$6:$B$205,A7,Observations!$N$6:$N$205,"After"))</f>
        <v/>
      </c>
      <c r="G7" s="14" t="str">
        <f aca="false">IF(A7="","",COUNTIFS(Observations!$B$6:$B$205,A7,Observations!$N$6:$N$205,"After",Observations!$J$6:$J$205,"Yes"))</f>
        <v/>
      </c>
    </row>
    <row r="8" customFormat="false" ht="15" hidden="false" customHeight="false" outlineLevel="0" collapsed="false">
      <c r="A8" s="14" t="str">
        <f aca="false">IF(Claims!A9="","",Claims!A9)</f>
        <v/>
      </c>
      <c r="B8" s="14" t="str">
        <f aca="false">IF(A8="","",Claims!E9)</f>
        <v/>
      </c>
      <c r="C8" s="15" t="str">
        <f aca="false">IF(A8="","",IF(COUNTIF(Interventions!$A$6:$A$205,A8)=0,"None",_xlfn.MINIFS(Interventions!$B$6:$B$205,Interventions!$A$6:$A$205,A8)))</f>
        <v/>
      </c>
      <c r="D8" s="14" t="str">
        <f aca="false">IF(A8="","",COUNTIFS(Observations!$B$6:$B$205,A8,Observations!$N$6:$N$205,"Before")+COUNTIFS(Observations!$B$6:$B$205,A8,Observations!$N$6:$N$205,"No change yet"))</f>
        <v/>
      </c>
      <c r="E8" s="14" t="str">
        <f aca="false">IF(A8="","",COUNTIFS(Observations!$B$6:$B$205,A8,Observations!$N$6:$N$205,"Before",Observations!$J$6:$J$205,"Yes")+COUNTIFS(Observations!$B$6:$B$205,A8,Observations!$N$6:$N$205,"No change yet",Observations!$J$6:$J$205,"Yes"))</f>
        <v/>
      </c>
      <c r="F8" s="14" t="str">
        <f aca="false">IF(A8="","",COUNTIFS(Observations!$B$6:$B$205,A8,Observations!$N$6:$N$205,"After"))</f>
        <v/>
      </c>
      <c r="G8" s="14" t="str">
        <f aca="false">IF(A8="","",COUNTIFS(Observations!$B$6:$B$205,A8,Observations!$N$6:$N$205,"After",Observations!$J$6:$J$205,"Yes"))</f>
        <v/>
      </c>
    </row>
    <row r="9" customFormat="false" ht="15" hidden="false" customHeight="false" outlineLevel="0" collapsed="false">
      <c r="A9" s="14" t="str">
        <f aca="false">IF(Claims!A10="","",Claims!A10)</f>
        <v/>
      </c>
      <c r="B9" s="14" t="str">
        <f aca="false">IF(A9="","",Claims!E10)</f>
        <v/>
      </c>
      <c r="C9" s="15" t="str">
        <f aca="false">IF(A9="","",IF(COUNTIF(Interventions!$A$6:$A$205,A9)=0,"None",_xlfn.MINIFS(Interventions!$B$6:$B$205,Interventions!$A$6:$A$205,A9)))</f>
        <v/>
      </c>
      <c r="D9" s="14" t="str">
        <f aca="false">IF(A9="","",COUNTIFS(Observations!$B$6:$B$205,A9,Observations!$N$6:$N$205,"Before")+COUNTIFS(Observations!$B$6:$B$205,A9,Observations!$N$6:$N$205,"No change yet"))</f>
        <v/>
      </c>
      <c r="E9" s="14" t="str">
        <f aca="false">IF(A9="","",COUNTIFS(Observations!$B$6:$B$205,A9,Observations!$N$6:$N$205,"Before",Observations!$J$6:$J$205,"Yes")+COUNTIFS(Observations!$B$6:$B$205,A9,Observations!$N$6:$N$205,"No change yet",Observations!$J$6:$J$205,"Yes"))</f>
        <v/>
      </c>
      <c r="F9" s="14" t="str">
        <f aca="false">IF(A9="","",COUNTIFS(Observations!$B$6:$B$205,A9,Observations!$N$6:$N$205,"After"))</f>
        <v/>
      </c>
      <c r="G9" s="14" t="str">
        <f aca="false">IF(A9="","",COUNTIFS(Observations!$B$6:$B$205,A9,Observations!$N$6:$N$205,"After",Observations!$J$6:$J$205,"Yes"))</f>
        <v/>
      </c>
    </row>
    <row r="10" customFormat="false" ht="15" hidden="false" customHeight="false" outlineLevel="0" collapsed="false">
      <c r="A10" s="14" t="str">
        <f aca="false">IF(Claims!A11="","",Claims!A11)</f>
        <v/>
      </c>
      <c r="B10" s="14" t="str">
        <f aca="false">IF(A10="","",Claims!E11)</f>
        <v/>
      </c>
      <c r="C10" s="15" t="str">
        <f aca="false">IF(A10="","",IF(COUNTIF(Interventions!$A$6:$A$205,A10)=0,"None",_xlfn.MINIFS(Interventions!$B$6:$B$205,Interventions!$A$6:$A$205,A10)))</f>
        <v/>
      </c>
      <c r="D10" s="14" t="str">
        <f aca="false">IF(A10="","",COUNTIFS(Observations!$B$6:$B$205,A10,Observations!$N$6:$N$205,"Before")+COUNTIFS(Observations!$B$6:$B$205,A10,Observations!$N$6:$N$205,"No change yet"))</f>
        <v/>
      </c>
      <c r="E10" s="14" t="str">
        <f aca="false">IF(A10="","",COUNTIFS(Observations!$B$6:$B$205,A10,Observations!$N$6:$N$205,"Before",Observations!$J$6:$J$205,"Yes")+COUNTIFS(Observations!$B$6:$B$205,A10,Observations!$N$6:$N$205,"No change yet",Observations!$J$6:$J$205,"Yes"))</f>
        <v/>
      </c>
      <c r="F10" s="14" t="str">
        <f aca="false">IF(A10="","",COUNTIFS(Observations!$B$6:$B$205,A10,Observations!$N$6:$N$205,"After"))</f>
        <v/>
      </c>
      <c r="G10" s="14" t="str">
        <f aca="false">IF(A10="","",COUNTIFS(Observations!$B$6:$B$205,A10,Observations!$N$6:$N$205,"After",Observations!$J$6:$J$205,"Yes"))</f>
        <v/>
      </c>
    </row>
    <row r="11" customFormat="false" ht="15" hidden="false" customHeight="false" outlineLevel="0" collapsed="false">
      <c r="A11" s="14" t="str">
        <f aca="false">IF(Claims!A12="","",Claims!A12)</f>
        <v/>
      </c>
      <c r="B11" s="14" t="str">
        <f aca="false">IF(A11="","",Claims!E12)</f>
        <v/>
      </c>
      <c r="C11" s="15" t="str">
        <f aca="false">IF(A11="","",IF(COUNTIF(Interventions!$A$6:$A$205,A11)=0,"None",_xlfn.MINIFS(Interventions!$B$6:$B$205,Interventions!$A$6:$A$205,A11)))</f>
        <v/>
      </c>
      <c r="D11" s="14" t="str">
        <f aca="false">IF(A11="","",COUNTIFS(Observations!$B$6:$B$205,A11,Observations!$N$6:$N$205,"Before")+COUNTIFS(Observations!$B$6:$B$205,A11,Observations!$N$6:$N$205,"No change yet"))</f>
        <v/>
      </c>
      <c r="E11" s="14" t="str">
        <f aca="false">IF(A11="","",COUNTIFS(Observations!$B$6:$B$205,A11,Observations!$N$6:$N$205,"Before",Observations!$J$6:$J$205,"Yes")+COUNTIFS(Observations!$B$6:$B$205,A11,Observations!$N$6:$N$205,"No change yet",Observations!$J$6:$J$205,"Yes"))</f>
        <v/>
      </c>
      <c r="F11" s="14" t="str">
        <f aca="false">IF(A11="","",COUNTIFS(Observations!$B$6:$B$205,A11,Observations!$N$6:$N$205,"After"))</f>
        <v/>
      </c>
      <c r="G11" s="14" t="str">
        <f aca="false">IF(A11="","",COUNTIFS(Observations!$B$6:$B$205,A11,Observations!$N$6:$N$205,"After",Observations!$J$6:$J$205,"Yes"))</f>
        <v/>
      </c>
    </row>
    <row r="12" customFormat="false" ht="15" hidden="false" customHeight="false" outlineLevel="0" collapsed="false">
      <c r="A12" s="14" t="str">
        <f aca="false">IF(Claims!A13="","",Claims!A13)</f>
        <v/>
      </c>
      <c r="B12" s="14" t="str">
        <f aca="false">IF(A12="","",Claims!E13)</f>
        <v/>
      </c>
      <c r="C12" s="15" t="str">
        <f aca="false">IF(A12="","",IF(COUNTIF(Interventions!$A$6:$A$205,A12)=0,"None",_xlfn.MINIFS(Interventions!$B$6:$B$205,Interventions!$A$6:$A$205,A12)))</f>
        <v/>
      </c>
      <c r="D12" s="14" t="str">
        <f aca="false">IF(A12="","",COUNTIFS(Observations!$B$6:$B$205,A12,Observations!$N$6:$N$205,"Before")+COUNTIFS(Observations!$B$6:$B$205,A12,Observations!$N$6:$N$205,"No change yet"))</f>
        <v/>
      </c>
      <c r="E12" s="14" t="str">
        <f aca="false">IF(A12="","",COUNTIFS(Observations!$B$6:$B$205,A12,Observations!$N$6:$N$205,"Before",Observations!$J$6:$J$205,"Yes")+COUNTIFS(Observations!$B$6:$B$205,A12,Observations!$N$6:$N$205,"No change yet",Observations!$J$6:$J$205,"Yes"))</f>
        <v/>
      </c>
      <c r="F12" s="14" t="str">
        <f aca="false">IF(A12="","",COUNTIFS(Observations!$B$6:$B$205,A12,Observations!$N$6:$N$205,"After"))</f>
        <v/>
      </c>
      <c r="G12" s="14" t="str">
        <f aca="false">IF(A12="","",COUNTIFS(Observations!$B$6:$B$205,A12,Observations!$N$6:$N$205,"After",Observations!$J$6:$J$205,"Yes"))</f>
        <v/>
      </c>
    </row>
    <row r="13" customFormat="false" ht="15" hidden="false" customHeight="false" outlineLevel="0" collapsed="false">
      <c r="A13" s="14" t="str">
        <f aca="false">IF(Claims!A14="","",Claims!A14)</f>
        <v/>
      </c>
      <c r="B13" s="14" t="str">
        <f aca="false">IF(A13="","",Claims!E14)</f>
        <v/>
      </c>
      <c r="C13" s="15" t="str">
        <f aca="false">IF(A13="","",IF(COUNTIF(Interventions!$A$6:$A$205,A13)=0,"None",_xlfn.MINIFS(Interventions!$B$6:$B$205,Interventions!$A$6:$A$205,A13)))</f>
        <v/>
      </c>
      <c r="D13" s="14" t="str">
        <f aca="false">IF(A13="","",COUNTIFS(Observations!$B$6:$B$205,A13,Observations!$N$6:$N$205,"Before")+COUNTIFS(Observations!$B$6:$B$205,A13,Observations!$N$6:$N$205,"No change yet"))</f>
        <v/>
      </c>
      <c r="E13" s="14" t="str">
        <f aca="false">IF(A13="","",COUNTIFS(Observations!$B$6:$B$205,A13,Observations!$N$6:$N$205,"Before",Observations!$J$6:$J$205,"Yes")+COUNTIFS(Observations!$B$6:$B$205,A13,Observations!$N$6:$N$205,"No change yet",Observations!$J$6:$J$205,"Yes"))</f>
        <v/>
      </c>
      <c r="F13" s="14" t="str">
        <f aca="false">IF(A13="","",COUNTIFS(Observations!$B$6:$B$205,A13,Observations!$N$6:$N$205,"After"))</f>
        <v/>
      </c>
      <c r="G13" s="14" t="str">
        <f aca="false">IF(A13="","",COUNTIFS(Observations!$B$6:$B$205,A13,Observations!$N$6:$N$205,"After",Observations!$J$6:$J$205,"Yes"))</f>
        <v/>
      </c>
    </row>
    <row r="14" customFormat="false" ht="15" hidden="false" customHeight="false" outlineLevel="0" collapsed="false">
      <c r="A14" s="14" t="str">
        <f aca="false">IF(Claims!A15="","",Claims!A15)</f>
        <v/>
      </c>
      <c r="B14" s="14" t="str">
        <f aca="false">IF(A14="","",Claims!E15)</f>
        <v/>
      </c>
      <c r="C14" s="15" t="str">
        <f aca="false">IF(A14="","",IF(COUNTIF(Interventions!$A$6:$A$205,A14)=0,"None",_xlfn.MINIFS(Interventions!$B$6:$B$205,Interventions!$A$6:$A$205,A14)))</f>
        <v/>
      </c>
      <c r="D14" s="14" t="str">
        <f aca="false">IF(A14="","",COUNTIFS(Observations!$B$6:$B$205,A14,Observations!$N$6:$N$205,"Before")+COUNTIFS(Observations!$B$6:$B$205,A14,Observations!$N$6:$N$205,"No change yet"))</f>
        <v/>
      </c>
      <c r="E14" s="14" t="str">
        <f aca="false">IF(A14="","",COUNTIFS(Observations!$B$6:$B$205,A14,Observations!$N$6:$N$205,"Before",Observations!$J$6:$J$205,"Yes")+COUNTIFS(Observations!$B$6:$B$205,A14,Observations!$N$6:$N$205,"No change yet",Observations!$J$6:$J$205,"Yes"))</f>
        <v/>
      </c>
      <c r="F14" s="14" t="str">
        <f aca="false">IF(A14="","",COUNTIFS(Observations!$B$6:$B$205,A14,Observations!$N$6:$N$205,"After"))</f>
        <v/>
      </c>
      <c r="G14" s="14" t="str">
        <f aca="false">IF(A14="","",COUNTIFS(Observations!$B$6:$B$205,A14,Observations!$N$6:$N$205,"After",Observations!$J$6:$J$205,"Yes"))</f>
        <v/>
      </c>
    </row>
    <row r="15" customFormat="false" ht="15" hidden="false" customHeight="false" outlineLevel="0" collapsed="false">
      <c r="A15" s="14" t="str">
        <f aca="false">IF(Claims!A16="","",Claims!A16)</f>
        <v/>
      </c>
      <c r="B15" s="14" t="str">
        <f aca="false">IF(A15="","",Claims!E16)</f>
        <v/>
      </c>
      <c r="C15" s="15" t="str">
        <f aca="false">IF(A15="","",IF(COUNTIF(Interventions!$A$6:$A$205,A15)=0,"None",_xlfn.MINIFS(Interventions!$B$6:$B$205,Interventions!$A$6:$A$205,A15)))</f>
        <v/>
      </c>
      <c r="D15" s="14" t="str">
        <f aca="false">IF(A15="","",COUNTIFS(Observations!$B$6:$B$205,A15,Observations!$N$6:$N$205,"Before")+COUNTIFS(Observations!$B$6:$B$205,A15,Observations!$N$6:$N$205,"No change yet"))</f>
        <v/>
      </c>
      <c r="E15" s="14" t="str">
        <f aca="false">IF(A15="","",COUNTIFS(Observations!$B$6:$B$205,A15,Observations!$N$6:$N$205,"Before",Observations!$J$6:$J$205,"Yes")+COUNTIFS(Observations!$B$6:$B$205,A15,Observations!$N$6:$N$205,"No change yet",Observations!$J$6:$J$205,"Yes"))</f>
        <v/>
      </c>
      <c r="F15" s="14" t="str">
        <f aca="false">IF(A15="","",COUNTIFS(Observations!$B$6:$B$205,A15,Observations!$N$6:$N$205,"After"))</f>
        <v/>
      </c>
      <c r="G15" s="14" t="str">
        <f aca="false">IF(A15="","",COUNTIFS(Observations!$B$6:$B$205,A15,Observations!$N$6:$N$205,"After",Observations!$J$6:$J$205,"Yes"))</f>
        <v/>
      </c>
    </row>
    <row r="16" customFormat="false" ht="15" hidden="false" customHeight="false" outlineLevel="0" collapsed="false">
      <c r="A16" s="14" t="str">
        <f aca="false">IF(Claims!A17="","",Claims!A17)</f>
        <v/>
      </c>
      <c r="B16" s="14" t="str">
        <f aca="false">IF(A16="","",Claims!E17)</f>
        <v/>
      </c>
      <c r="C16" s="15" t="str">
        <f aca="false">IF(A16="","",IF(COUNTIF(Interventions!$A$6:$A$205,A16)=0,"None",_xlfn.MINIFS(Interventions!$B$6:$B$205,Interventions!$A$6:$A$205,A16)))</f>
        <v/>
      </c>
      <c r="D16" s="14" t="str">
        <f aca="false">IF(A16="","",COUNTIFS(Observations!$B$6:$B$205,A16,Observations!$N$6:$N$205,"Before")+COUNTIFS(Observations!$B$6:$B$205,A16,Observations!$N$6:$N$205,"No change yet"))</f>
        <v/>
      </c>
      <c r="E16" s="14" t="str">
        <f aca="false">IF(A16="","",COUNTIFS(Observations!$B$6:$B$205,A16,Observations!$N$6:$N$205,"Before",Observations!$J$6:$J$205,"Yes")+COUNTIFS(Observations!$B$6:$B$205,A16,Observations!$N$6:$N$205,"No change yet",Observations!$J$6:$J$205,"Yes"))</f>
        <v/>
      </c>
      <c r="F16" s="14" t="str">
        <f aca="false">IF(A16="","",COUNTIFS(Observations!$B$6:$B$205,A16,Observations!$N$6:$N$205,"After"))</f>
        <v/>
      </c>
      <c r="G16" s="14" t="str">
        <f aca="false">IF(A16="","",COUNTIFS(Observations!$B$6:$B$205,A16,Observations!$N$6:$N$205,"After",Observations!$J$6:$J$205,"Yes"))</f>
        <v/>
      </c>
    </row>
    <row r="17" customFormat="false" ht="15" hidden="false" customHeight="false" outlineLevel="0" collapsed="false">
      <c r="A17" s="14" t="str">
        <f aca="false">IF(Claims!A18="","",Claims!A18)</f>
        <v/>
      </c>
      <c r="B17" s="14" t="str">
        <f aca="false">IF(A17="","",Claims!E18)</f>
        <v/>
      </c>
      <c r="C17" s="15" t="str">
        <f aca="false">IF(A17="","",IF(COUNTIF(Interventions!$A$6:$A$205,A17)=0,"None",_xlfn.MINIFS(Interventions!$B$6:$B$205,Interventions!$A$6:$A$205,A17)))</f>
        <v/>
      </c>
      <c r="D17" s="14" t="str">
        <f aca="false">IF(A17="","",COUNTIFS(Observations!$B$6:$B$205,A17,Observations!$N$6:$N$205,"Before")+COUNTIFS(Observations!$B$6:$B$205,A17,Observations!$N$6:$N$205,"No change yet"))</f>
        <v/>
      </c>
      <c r="E17" s="14" t="str">
        <f aca="false">IF(A17="","",COUNTIFS(Observations!$B$6:$B$205,A17,Observations!$N$6:$N$205,"Before",Observations!$J$6:$J$205,"Yes")+COUNTIFS(Observations!$B$6:$B$205,A17,Observations!$N$6:$N$205,"No change yet",Observations!$J$6:$J$205,"Yes"))</f>
        <v/>
      </c>
      <c r="F17" s="14" t="str">
        <f aca="false">IF(A17="","",COUNTIFS(Observations!$B$6:$B$205,A17,Observations!$N$6:$N$205,"After"))</f>
        <v/>
      </c>
      <c r="G17" s="14" t="str">
        <f aca="false">IF(A17="","",COUNTIFS(Observations!$B$6:$B$205,A17,Observations!$N$6:$N$205,"After",Observations!$J$6:$J$205,"Yes"))</f>
        <v/>
      </c>
    </row>
    <row r="18" customFormat="false" ht="15" hidden="false" customHeight="false" outlineLevel="0" collapsed="false">
      <c r="A18" s="14" t="str">
        <f aca="false">IF(Claims!A19="","",Claims!A19)</f>
        <v/>
      </c>
      <c r="B18" s="14" t="str">
        <f aca="false">IF(A18="","",Claims!E19)</f>
        <v/>
      </c>
      <c r="C18" s="15" t="str">
        <f aca="false">IF(A18="","",IF(COUNTIF(Interventions!$A$6:$A$205,A18)=0,"None",_xlfn.MINIFS(Interventions!$B$6:$B$205,Interventions!$A$6:$A$205,A18)))</f>
        <v/>
      </c>
      <c r="D18" s="14" t="str">
        <f aca="false">IF(A18="","",COUNTIFS(Observations!$B$6:$B$205,A18,Observations!$N$6:$N$205,"Before")+COUNTIFS(Observations!$B$6:$B$205,A18,Observations!$N$6:$N$205,"No change yet"))</f>
        <v/>
      </c>
      <c r="E18" s="14" t="str">
        <f aca="false">IF(A18="","",COUNTIFS(Observations!$B$6:$B$205,A18,Observations!$N$6:$N$205,"Before",Observations!$J$6:$J$205,"Yes")+COUNTIFS(Observations!$B$6:$B$205,A18,Observations!$N$6:$N$205,"No change yet",Observations!$J$6:$J$205,"Yes"))</f>
        <v/>
      </c>
      <c r="F18" s="14" t="str">
        <f aca="false">IF(A18="","",COUNTIFS(Observations!$B$6:$B$205,A18,Observations!$N$6:$N$205,"After"))</f>
        <v/>
      </c>
      <c r="G18" s="14" t="str">
        <f aca="false">IF(A18="","",COUNTIFS(Observations!$B$6:$B$205,A18,Observations!$N$6:$N$205,"After",Observations!$J$6:$J$205,"Yes"))</f>
        <v/>
      </c>
    </row>
    <row r="19" customFormat="false" ht="15" hidden="false" customHeight="false" outlineLevel="0" collapsed="false">
      <c r="A19" s="14" t="str">
        <f aca="false">IF(Claims!A20="","",Claims!A20)</f>
        <v/>
      </c>
      <c r="B19" s="14" t="str">
        <f aca="false">IF(A19="","",Claims!E20)</f>
        <v/>
      </c>
      <c r="C19" s="15" t="str">
        <f aca="false">IF(A19="","",IF(COUNTIF(Interventions!$A$6:$A$205,A19)=0,"None",_xlfn.MINIFS(Interventions!$B$6:$B$205,Interventions!$A$6:$A$205,A19)))</f>
        <v/>
      </c>
      <c r="D19" s="14" t="str">
        <f aca="false">IF(A19="","",COUNTIFS(Observations!$B$6:$B$205,A19,Observations!$N$6:$N$205,"Before")+COUNTIFS(Observations!$B$6:$B$205,A19,Observations!$N$6:$N$205,"No change yet"))</f>
        <v/>
      </c>
      <c r="E19" s="14" t="str">
        <f aca="false">IF(A19="","",COUNTIFS(Observations!$B$6:$B$205,A19,Observations!$N$6:$N$205,"Before",Observations!$J$6:$J$205,"Yes")+COUNTIFS(Observations!$B$6:$B$205,A19,Observations!$N$6:$N$205,"No change yet",Observations!$J$6:$J$205,"Yes"))</f>
        <v/>
      </c>
      <c r="F19" s="14" t="str">
        <f aca="false">IF(A19="","",COUNTIFS(Observations!$B$6:$B$205,A19,Observations!$N$6:$N$205,"After"))</f>
        <v/>
      </c>
      <c r="G19" s="14" t="str">
        <f aca="false">IF(A19="","",COUNTIFS(Observations!$B$6:$B$205,A19,Observations!$N$6:$N$205,"After",Observations!$J$6:$J$205,"Yes"))</f>
        <v/>
      </c>
    </row>
    <row r="20" customFormat="false" ht="15" hidden="false" customHeight="false" outlineLevel="0" collapsed="false">
      <c r="A20" s="14" t="str">
        <f aca="false">IF(Claims!A21="","",Claims!A21)</f>
        <v/>
      </c>
      <c r="B20" s="14" t="str">
        <f aca="false">IF(A20="","",Claims!E21)</f>
        <v/>
      </c>
      <c r="C20" s="15" t="str">
        <f aca="false">IF(A20="","",IF(COUNTIF(Interventions!$A$6:$A$205,A20)=0,"None",_xlfn.MINIFS(Interventions!$B$6:$B$205,Interventions!$A$6:$A$205,A20)))</f>
        <v/>
      </c>
      <c r="D20" s="14" t="str">
        <f aca="false">IF(A20="","",COUNTIFS(Observations!$B$6:$B$205,A20,Observations!$N$6:$N$205,"Before")+COUNTIFS(Observations!$B$6:$B$205,A20,Observations!$N$6:$N$205,"No change yet"))</f>
        <v/>
      </c>
      <c r="E20" s="14" t="str">
        <f aca="false">IF(A20="","",COUNTIFS(Observations!$B$6:$B$205,A20,Observations!$N$6:$N$205,"Before",Observations!$J$6:$J$205,"Yes")+COUNTIFS(Observations!$B$6:$B$205,A20,Observations!$N$6:$N$205,"No change yet",Observations!$J$6:$J$205,"Yes"))</f>
        <v/>
      </c>
      <c r="F20" s="14" t="str">
        <f aca="false">IF(A20="","",COUNTIFS(Observations!$B$6:$B$205,A20,Observations!$N$6:$N$205,"After"))</f>
        <v/>
      </c>
      <c r="G20" s="14" t="str">
        <f aca="false">IF(A20="","",COUNTIFS(Observations!$B$6:$B$205,A20,Observations!$N$6:$N$205,"After",Observations!$J$6:$J$205,"Yes"))</f>
        <v/>
      </c>
    </row>
    <row r="21" customFormat="false" ht="15" hidden="false" customHeight="false" outlineLevel="0" collapsed="false">
      <c r="A21" s="14" t="str">
        <f aca="false">IF(Claims!A22="","",Claims!A22)</f>
        <v/>
      </c>
      <c r="B21" s="14" t="str">
        <f aca="false">IF(A21="","",Claims!E22)</f>
        <v/>
      </c>
      <c r="C21" s="15" t="str">
        <f aca="false">IF(A21="","",IF(COUNTIF(Interventions!$A$6:$A$205,A21)=0,"None",_xlfn.MINIFS(Interventions!$B$6:$B$205,Interventions!$A$6:$A$205,A21)))</f>
        <v/>
      </c>
      <c r="D21" s="14" t="str">
        <f aca="false">IF(A21="","",COUNTIFS(Observations!$B$6:$B$205,A21,Observations!$N$6:$N$205,"Before")+COUNTIFS(Observations!$B$6:$B$205,A21,Observations!$N$6:$N$205,"No change yet"))</f>
        <v/>
      </c>
      <c r="E21" s="14" t="str">
        <f aca="false">IF(A21="","",COUNTIFS(Observations!$B$6:$B$205,A21,Observations!$N$6:$N$205,"Before",Observations!$J$6:$J$205,"Yes")+COUNTIFS(Observations!$B$6:$B$205,A21,Observations!$N$6:$N$205,"No change yet",Observations!$J$6:$J$205,"Yes"))</f>
        <v/>
      </c>
      <c r="F21" s="14" t="str">
        <f aca="false">IF(A21="","",COUNTIFS(Observations!$B$6:$B$205,A21,Observations!$N$6:$N$205,"After"))</f>
        <v/>
      </c>
      <c r="G21" s="14" t="str">
        <f aca="false">IF(A21="","",COUNTIFS(Observations!$B$6:$B$205,A21,Observations!$N$6:$N$205,"After",Observations!$J$6:$J$205,"Yes"))</f>
        <v/>
      </c>
    </row>
    <row r="22" customFormat="false" ht="15" hidden="false" customHeight="false" outlineLevel="0" collapsed="false">
      <c r="A22" s="14" t="str">
        <f aca="false">IF(Claims!A23="","",Claims!A23)</f>
        <v/>
      </c>
      <c r="B22" s="14" t="str">
        <f aca="false">IF(A22="","",Claims!E23)</f>
        <v/>
      </c>
      <c r="C22" s="15" t="str">
        <f aca="false">IF(A22="","",IF(COUNTIF(Interventions!$A$6:$A$205,A22)=0,"None",_xlfn.MINIFS(Interventions!$B$6:$B$205,Interventions!$A$6:$A$205,A22)))</f>
        <v/>
      </c>
      <c r="D22" s="14" t="str">
        <f aca="false">IF(A22="","",COUNTIFS(Observations!$B$6:$B$205,A22,Observations!$N$6:$N$205,"Before")+COUNTIFS(Observations!$B$6:$B$205,A22,Observations!$N$6:$N$205,"No change yet"))</f>
        <v/>
      </c>
      <c r="E22" s="14" t="str">
        <f aca="false">IF(A22="","",COUNTIFS(Observations!$B$6:$B$205,A22,Observations!$N$6:$N$205,"Before",Observations!$J$6:$J$205,"Yes")+COUNTIFS(Observations!$B$6:$B$205,A22,Observations!$N$6:$N$205,"No change yet",Observations!$J$6:$J$205,"Yes"))</f>
        <v/>
      </c>
      <c r="F22" s="14" t="str">
        <f aca="false">IF(A22="","",COUNTIFS(Observations!$B$6:$B$205,A22,Observations!$N$6:$N$205,"After"))</f>
        <v/>
      </c>
      <c r="G22" s="14" t="str">
        <f aca="false">IF(A22="","",COUNTIFS(Observations!$B$6:$B$205,A22,Observations!$N$6:$N$205,"After",Observations!$J$6:$J$205,"Yes"))</f>
        <v/>
      </c>
    </row>
    <row r="23" customFormat="false" ht="15" hidden="false" customHeight="false" outlineLevel="0" collapsed="false">
      <c r="A23" s="14" t="str">
        <f aca="false">IF(Claims!A24="","",Claims!A24)</f>
        <v/>
      </c>
      <c r="B23" s="14" t="str">
        <f aca="false">IF(A23="","",Claims!E24)</f>
        <v/>
      </c>
      <c r="C23" s="15" t="str">
        <f aca="false">IF(A23="","",IF(COUNTIF(Interventions!$A$6:$A$205,A23)=0,"None",_xlfn.MINIFS(Interventions!$B$6:$B$205,Interventions!$A$6:$A$205,A23)))</f>
        <v/>
      </c>
      <c r="D23" s="14" t="str">
        <f aca="false">IF(A23="","",COUNTIFS(Observations!$B$6:$B$205,A23,Observations!$N$6:$N$205,"Before")+COUNTIFS(Observations!$B$6:$B$205,A23,Observations!$N$6:$N$205,"No change yet"))</f>
        <v/>
      </c>
      <c r="E23" s="14" t="str">
        <f aca="false">IF(A23="","",COUNTIFS(Observations!$B$6:$B$205,A23,Observations!$N$6:$N$205,"Before",Observations!$J$6:$J$205,"Yes")+COUNTIFS(Observations!$B$6:$B$205,A23,Observations!$N$6:$N$205,"No change yet",Observations!$J$6:$J$205,"Yes"))</f>
        <v/>
      </c>
      <c r="F23" s="14" t="str">
        <f aca="false">IF(A23="","",COUNTIFS(Observations!$B$6:$B$205,A23,Observations!$N$6:$N$205,"After"))</f>
        <v/>
      </c>
      <c r="G23" s="14" t="str">
        <f aca="false">IF(A23="","",COUNTIFS(Observations!$B$6:$B$205,A23,Observations!$N$6:$N$205,"After",Observations!$J$6:$J$205,"Yes"))</f>
        <v/>
      </c>
    </row>
    <row r="24" customFormat="false" ht="15" hidden="false" customHeight="false" outlineLevel="0" collapsed="false">
      <c r="A24" s="14" t="str">
        <f aca="false">IF(Claims!A25="","",Claims!A25)</f>
        <v/>
      </c>
      <c r="B24" s="14" t="str">
        <f aca="false">IF(A24="","",Claims!E25)</f>
        <v/>
      </c>
      <c r="C24" s="15" t="str">
        <f aca="false">IF(A24="","",IF(COUNTIF(Interventions!$A$6:$A$205,A24)=0,"None",_xlfn.MINIFS(Interventions!$B$6:$B$205,Interventions!$A$6:$A$205,A24)))</f>
        <v/>
      </c>
      <c r="D24" s="14" t="str">
        <f aca="false">IF(A24="","",COUNTIFS(Observations!$B$6:$B$205,A24,Observations!$N$6:$N$205,"Before")+COUNTIFS(Observations!$B$6:$B$205,A24,Observations!$N$6:$N$205,"No change yet"))</f>
        <v/>
      </c>
      <c r="E24" s="14" t="str">
        <f aca="false">IF(A24="","",COUNTIFS(Observations!$B$6:$B$205,A24,Observations!$N$6:$N$205,"Before",Observations!$J$6:$J$205,"Yes")+COUNTIFS(Observations!$B$6:$B$205,A24,Observations!$N$6:$N$205,"No change yet",Observations!$J$6:$J$205,"Yes"))</f>
        <v/>
      </c>
      <c r="F24" s="14" t="str">
        <f aca="false">IF(A24="","",COUNTIFS(Observations!$B$6:$B$205,A24,Observations!$N$6:$N$205,"After"))</f>
        <v/>
      </c>
      <c r="G24" s="14" t="str">
        <f aca="false">IF(A24="","",COUNTIFS(Observations!$B$6:$B$205,A24,Observations!$N$6:$N$205,"After",Observations!$J$6:$J$205,"Yes"))</f>
        <v/>
      </c>
    </row>
    <row r="25" customFormat="false" ht="15" hidden="false" customHeight="false" outlineLevel="0" collapsed="false">
      <c r="A25" s="14" t="str">
        <f aca="false">IF(Claims!A26="","",Claims!A26)</f>
        <v/>
      </c>
      <c r="B25" s="14" t="str">
        <f aca="false">IF(A25="","",Claims!E26)</f>
        <v/>
      </c>
      <c r="C25" s="15" t="str">
        <f aca="false">IF(A25="","",IF(COUNTIF(Interventions!$A$6:$A$205,A25)=0,"None",_xlfn.MINIFS(Interventions!$B$6:$B$205,Interventions!$A$6:$A$205,A25)))</f>
        <v/>
      </c>
      <c r="D25" s="14" t="str">
        <f aca="false">IF(A25="","",COUNTIFS(Observations!$B$6:$B$205,A25,Observations!$N$6:$N$205,"Before")+COUNTIFS(Observations!$B$6:$B$205,A25,Observations!$N$6:$N$205,"No change yet"))</f>
        <v/>
      </c>
      <c r="E25" s="14" t="str">
        <f aca="false">IF(A25="","",COUNTIFS(Observations!$B$6:$B$205,A25,Observations!$N$6:$N$205,"Before",Observations!$J$6:$J$205,"Yes")+COUNTIFS(Observations!$B$6:$B$205,A25,Observations!$N$6:$N$205,"No change yet",Observations!$J$6:$J$205,"Yes"))</f>
        <v/>
      </c>
      <c r="F25" s="14" t="str">
        <f aca="false">IF(A25="","",COUNTIFS(Observations!$B$6:$B$205,A25,Observations!$N$6:$N$205,"After"))</f>
        <v/>
      </c>
      <c r="G25" s="14" t="str">
        <f aca="false">IF(A25="","",COUNTIFS(Observations!$B$6:$B$205,A25,Observations!$N$6:$N$205,"After",Observations!$J$6:$J$205,"Yes"))</f>
        <v/>
      </c>
    </row>
    <row r="26" customFormat="false" ht="15" hidden="false" customHeight="false" outlineLevel="0" collapsed="false">
      <c r="A26" s="14" t="str">
        <f aca="false">IF(Claims!A27="","",Claims!A27)</f>
        <v/>
      </c>
      <c r="B26" s="14" t="str">
        <f aca="false">IF(A26="","",Claims!E27)</f>
        <v/>
      </c>
      <c r="C26" s="15" t="str">
        <f aca="false">IF(A26="","",IF(COUNTIF(Interventions!$A$6:$A$205,A26)=0,"None",_xlfn.MINIFS(Interventions!$B$6:$B$205,Interventions!$A$6:$A$205,A26)))</f>
        <v/>
      </c>
      <c r="D26" s="14" t="str">
        <f aca="false">IF(A26="","",COUNTIFS(Observations!$B$6:$B$205,A26,Observations!$N$6:$N$205,"Before")+COUNTIFS(Observations!$B$6:$B$205,A26,Observations!$N$6:$N$205,"No change yet"))</f>
        <v/>
      </c>
      <c r="E26" s="14" t="str">
        <f aca="false">IF(A26="","",COUNTIFS(Observations!$B$6:$B$205,A26,Observations!$N$6:$N$205,"Before",Observations!$J$6:$J$205,"Yes")+COUNTIFS(Observations!$B$6:$B$205,A26,Observations!$N$6:$N$205,"No change yet",Observations!$J$6:$J$205,"Yes"))</f>
        <v/>
      </c>
      <c r="F26" s="14" t="str">
        <f aca="false">IF(A26="","",COUNTIFS(Observations!$B$6:$B$205,A26,Observations!$N$6:$N$205,"After"))</f>
        <v/>
      </c>
      <c r="G26" s="14" t="str">
        <f aca="false">IF(A26="","",COUNTIFS(Observations!$B$6:$B$205,A26,Observations!$N$6:$N$205,"After",Observations!$J$6:$J$205,"Yes"))</f>
        <v/>
      </c>
    </row>
    <row r="27" customFormat="false" ht="15" hidden="false" customHeight="false" outlineLevel="0" collapsed="false">
      <c r="A27" s="14" t="str">
        <f aca="false">IF(Claims!A28="","",Claims!A28)</f>
        <v/>
      </c>
      <c r="B27" s="14" t="str">
        <f aca="false">IF(A27="","",Claims!E28)</f>
        <v/>
      </c>
      <c r="C27" s="15" t="str">
        <f aca="false">IF(A27="","",IF(COUNTIF(Interventions!$A$6:$A$205,A27)=0,"None",_xlfn.MINIFS(Interventions!$B$6:$B$205,Interventions!$A$6:$A$205,A27)))</f>
        <v/>
      </c>
      <c r="D27" s="14" t="str">
        <f aca="false">IF(A27="","",COUNTIFS(Observations!$B$6:$B$205,A27,Observations!$N$6:$N$205,"Before")+COUNTIFS(Observations!$B$6:$B$205,A27,Observations!$N$6:$N$205,"No change yet"))</f>
        <v/>
      </c>
      <c r="E27" s="14" t="str">
        <f aca="false">IF(A27="","",COUNTIFS(Observations!$B$6:$B$205,A27,Observations!$N$6:$N$205,"Before",Observations!$J$6:$J$205,"Yes")+COUNTIFS(Observations!$B$6:$B$205,A27,Observations!$N$6:$N$205,"No change yet",Observations!$J$6:$J$205,"Yes"))</f>
        <v/>
      </c>
      <c r="F27" s="14" t="str">
        <f aca="false">IF(A27="","",COUNTIFS(Observations!$B$6:$B$205,A27,Observations!$N$6:$N$205,"After"))</f>
        <v/>
      </c>
      <c r="G27" s="14" t="str">
        <f aca="false">IF(A27="","",COUNTIFS(Observations!$B$6:$B$205,A27,Observations!$N$6:$N$205,"After",Observations!$J$6:$J$205,"Yes"))</f>
        <v/>
      </c>
    </row>
    <row r="28" customFormat="false" ht="15" hidden="false" customHeight="false" outlineLevel="0" collapsed="false">
      <c r="A28" s="14" t="str">
        <f aca="false">IF(Claims!A29="","",Claims!A29)</f>
        <v/>
      </c>
      <c r="B28" s="14" t="str">
        <f aca="false">IF(A28="","",Claims!E29)</f>
        <v/>
      </c>
      <c r="C28" s="15" t="str">
        <f aca="false">IF(A28="","",IF(COUNTIF(Interventions!$A$6:$A$205,A28)=0,"None",_xlfn.MINIFS(Interventions!$B$6:$B$205,Interventions!$A$6:$A$205,A28)))</f>
        <v/>
      </c>
      <c r="D28" s="14" t="str">
        <f aca="false">IF(A28="","",COUNTIFS(Observations!$B$6:$B$205,A28,Observations!$N$6:$N$205,"Before")+COUNTIFS(Observations!$B$6:$B$205,A28,Observations!$N$6:$N$205,"No change yet"))</f>
        <v/>
      </c>
      <c r="E28" s="14" t="str">
        <f aca="false">IF(A28="","",COUNTIFS(Observations!$B$6:$B$205,A28,Observations!$N$6:$N$205,"Before",Observations!$J$6:$J$205,"Yes")+COUNTIFS(Observations!$B$6:$B$205,A28,Observations!$N$6:$N$205,"No change yet",Observations!$J$6:$J$205,"Yes"))</f>
        <v/>
      </c>
      <c r="F28" s="14" t="str">
        <f aca="false">IF(A28="","",COUNTIFS(Observations!$B$6:$B$205,A28,Observations!$N$6:$N$205,"After"))</f>
        <v/>
      </c>
      <c r="G28" s="14" t="str">
        <f aca="false">IF(A28="","",COUNTIFS(Observations!$B$6:$B$205,A28,Observations!$N$6:$N$205,"After",Observations!$J$6:$J$205,"Yes"))</f>
        <v/>
      </c>
    </row>
    <row r="29" customFormat="false" ht="15" hidden="false" customHeight="false" outlineLevel="0" collapsed="false">
      <c r="A29" s="14" t="str">
        <f aca="false">IF(Claims!A30="","",Claims!A30)</f>
        <v/>
      </c>
      <c r="B29" s="14" t="str">
        <f aca="false">IF(A29="","",Claims!E30)</f>
        <v/>
      </c>
      <c r="C29" s="15" t="str">
        <f aca="false">IF(A29="","",IF(COUNTIF(Interventions!$A$6:$A$205,A29)=0,"None",_xlfn.MINIFS(Interventions!$B$6:$B$205,Interventions!$A$6:$A$205,A29)))</f>
        <v/>
      </c>
      <c r="D29" s="14" t="str">
        <f aca="false">IF(A29="","",COUNTIFS(Observations!$B$6:$B$205,A29,Observations!$N$6:$N$205,"Before")+COUNTIFS(Observations!$B$6:$B$205,A29,Observations!$N$6:$N$205,"No change yet"))</f>
        <v/>
      </c>
      <c r="E29" s="14" t="str">
        <f aca="false">IF(A29="","",COUNTIFS(Observations!$B$6:$B$205,A29,Observations!$N$6:$N$205,"Before",Observations!$J$6:$J$205,"Yes")+COUNTIFS(Observations!$B$6:$B$205,A29,Observations!$N$6:$N$205,"No change yet",Observations!$J$6:$J$205,"Yes"))</f>
        <v/>
      </c>
      <c r="F29" s="14" t="str">
        <f aca="false">IF(A29="","",COUNTIFS(Observations!$B$6:$B$205,A29,Observations!$N$6:$N$205,"After"))</f>
        <v/>
      </c>
      <c r="G29" s="14" t="str">
        <f aca="false">IF(A29="","",COUNTIFS(Observations!$B$6:$B$205,A29,Observations!$N$6:$N$205,"After",Observations!$J$6:$J$205,"Yes"))</f>
        <v/>
      </c>
    </row>
    <row r="30" customFormat="false" ht="15" hidden="false" customHeight="false" outlineLevel="0" collapsed="false">
      <c r="A30" s="14" t="str">
        <f aca="false">IF(Claims!A31="","",Claims!A31)</f>
        <v/>
      </c>
      <c r="B30" s="14" t="str">
        <f aca="false">IF(A30="","",Claims!E31)</f>
        <v/>
      </c>
      <c r="C30" s="15" t="str">
        <f aca="false">IF(A30="","",IF(COUNTIF(Interventions!$A$6:$A$205,A30)=0,"None",_xlfn.MINIFS(Interventions!$B$6:$B$205,Interventions!$A$6:$A$205,A30)))</f>
        <v/>
      </c>
      <c r="D30" s="14" t="str">
        <f aca="false">IF(A30="","",COUNTIFS(Observations!$B$6:$B$205,A30,Observations!$N$6:$N$205,"Before")+COUNTIFS(Observations!$B$6:$B$205,A30,Observations!$N$6:$N$205,"No change yet"))</f>
        <v/>
      </c>
      <c r="E30" s="14" t="str">
        <f aca="false">IF(A30="","",COUNTIFS(Observations!$B$6:$B$205,A30,Observations!$N$6:$N$205,"Before",Observations!$J$6:$J$205,"Yes")+COUNTIFS(Observations!$B$6:$B$205,A30,Observations!$N$6:$N$205,"No change yet",Observations!$J$6:$J$205,"Yes"))</f>
        <v/>
      </c>
      <c r="F30" s="14" t="str">
        <f aca="false">IF(A30="","",COUNTIFS(Observations!$B$6:$B$205,A30,Observations!$N$6:$N$205,"After"))</f>
        <v/>
      </c>
      <c r="G30" s="14" t="str">
        <f aca="false">IF(A30="","",COUNTIFS(Observations!$B$6:$B$205,A30,Observations!$N$6:$N$205,"After",Observations!$J$6:$J$205,"Yes"))</f>
        <v/>
      </c>
    </row>
    <row r="31" customFormat="false" ht="15" hidden="false" customHeight="false" outlineLevel="0" collapsed="false">
      <c r="A31" s="14" t="str">
        <f aca="false">IF(Claims!A32="","",Claims!A32)</f>
        <v/>
      </c>
      <c r="B31" s="14" t="str">
        <f aca="false">IF(A31="","",Claims!E32)</f>
        <v/>
      </c>
      <c r="C31" s="15" t="str">
        <f aca="false">IF(A31="","",IF(COUNTIF(Interventions!$A$6:$A$205,A31)=0,"None",_xlfn.MINIFS(Interventions!$B$6:$B$205,Interventions!$A$6:$A$205,A31)))</f>
        <v/>
      </c>
      <c r="D31" s="14" t="str">
        <f aca="false">IF(A31="","",COUNTIFS(Observations!$B$6:$B$205,A31,Observations!$N$6:$N$205,"Before")+COUNTIFS(Observations!$B$6:$B$205,A31,Observations!$N$6:$N$205,"No change yet"))</f>
        <v/>
      </c>
      <c r="E31" s="14" t="str">
        <f aca="false">IF(A31="","",COUNTIFS(Observations!$B$6:$B$205,A31,Observations!$N$6:$N$205,"Before",Observations!$J$6:$J$205,"Yes")+COUNTIFS(Observations!$B$6:$B$205,A31,Observations!$N$6:$N$205,"No change yet",Observations!$J$6:$J$205,"Yes"))</f>
        <v/>
      </c>
      <c r="F31" s="14" t="str">
        <f aca="false">IF(A31="","",COUNTIFS(Observations!$B$6:$B$205,A31,Observations!$N$6:$N$205,"After"))</f>
        <v/>
      </c>
      <c r="G31" s="14" t="str">
        <f aca="false">IF(A31="","",COUNTIFS(Observations!$B$6:$B$205,A31,Observations!$N$6:$N$205,"After",Observations!$J$6:$J$205,"Yes"))</f>
        <v/>
      </c>
    </row>
    <row r="32" customFormat="false" ht="15" hidden="false" customHeight="false" outlineLevel="0" collapsed="false">
      <c r="A32" s="14" t="str">
        <f aca="false">IF(Claims!A33="","",Claims!A33)</f>
        <v/>
      </c>
      <c r="B32" s="14" t="str">
        <f aca="false">IF(A32="","",Claims!E33)</f>
        <v/>
      </c>
      <c r="C32" s="15" t="str">
        <f aca="false">IF(A32="","",IF(COUNTIF(Interventions!$A$6:$A$205,A32)=0,"None",_xlfn.MINIFS(Interventions!$B$6:$B$205,Interventions!$A$6:$A$205,A32)))</f>
        <v/>
      </c>
      <c r="D32" s="14" t="str">
        <f aca="false">IF(A32="","",COUNTIFS(Observations!$B$6:$B$205,A32,Observations!$N$6:$N$205,"Before")+COUNTIFS(Observations!$B$6:$B$205,A32,Observations!$N$6:$N$205,"No change yet"))</f>
        <v/>
      </c>
      <c r="E32" s="14" t="str">
        <f aca="false">IF(A32="","",COUNTIFS(Observations!$B$6:$B$205,A32,Observations!$N$6:$N$205,"Before",Observations!$J$6:$J$205,"Yes")+COUNTIFS(Observations!$B$6:$B$205,A32,Observations!$N$6:$N$205,"No change yet",Observations!$J$6:$J$205,"Yes"))</f>
        <v/>
      </c>
      <c r="F32" s="14" t="str">
        <f aca="false">IF(A32="","",COUNTIFS(Observations!$B$6:$B$205,A32,Observations!$N$6:$N$205,"After"))</f>
        <v/>
      </c>
      <c r="G32" s="14" t="str">
        <f aca="false">IF(A32="","",COUNTIFS(Observations!$B$6:$B$205,A32,Observations!$N$6:$N$205,"After",Observations!$J$6:$J$205,"Yes"))</f>
        <v/>
      </c>
    </row>
    <row r="33" customFormat="false" ht="15" hidden="false" customHeight="false" outlineLevel="0" collapsed="false">
      <c r="A33" s="14" t="str">
        <f aca="false">IF(Claims!A34="","",Claims!A34)</f>
        <v/>
      </c>
      <c r="B33" s="14" t="str">
        <f aca="false">IF(A33="","",Claims!E34)</f>
        <v/>
      </c>
      <c r="C33" s="15" t="str">
        <f aca="false">IF(A33="","",IF(COUNTIF(Interventions!$A$6:$A$205,A33)=0,"None",_xlfn.MINIFS(Interventions!$B$6:$B$205,Interventions!$A$6:$A$205,A33)))</f>
        <v/>
      </c>
      <c r="D33" s="14" t="str">
        <f aca="false">IF(A33="","",COUNTIFS(Observations!$B$6:$B$205,A33,Observations!$N$6:$N$205,"Before")+COUNTIFS(Observations!$B$6:$B$205,A33,Observations!$N$6:$N$205,"No change yet"))</f>
        <v/>
      </c>
      <c r="E33" s="14" t="str">
        <f aca="false">IF(A33="","",COUNTIFS(Observations!$B$6:$B$205,A33,Observations!$N$6:$N$205,"Before",Observations!$J$6:$J$205,"Yes")+COUNTIFS(Observations!$B$6:$B$205,A33,Observations!$N$6:$N$205,"No change yet",Observations!$J$6:$J$205,"Yes"))</f>
        <v/>
      </c>
      <c r="F33" s="14" t="str">
        <f aca="false">IF(A33="","",COUNTIFS(Observations!$B$6:$B$205,A33,Observations!$N$6:$N$205,"After"))</f>
        <v/>
      </c>
      <c r="G33" s="14" t="str">
        <f aca="false">IF(A33="","",COUNTIFS(Observations!$B$6:$B$205,A33,Observations!$N$6:$N$205,"After",Observations!$J$6:$J$205,"Yes"))</f>
        <v/>
      </c>
    </row>
    <row r="34" customFormat="false" ht="15" hidden="false" customHeight="false" outlineLevel="0" collapsed="false">
      <c r="A34" s="14" t="str">
        <f aca="false">IF(Claims!A35="","",Claims!A35)</f>
        <v/>
      </c>
      <c r="B34" s="14" t="str">
        <f aca="false">IF(A34="","",Claims!E35)</f>
        <v/>
      </c>
      <c r="C34" s="15" t="str">
        <f aca="false">IF(A34="","",IF(COUNTIF(Interventions!$A$6:$A$205,A34)=0,"None",_xlfn.MINIFS(Interventions!$B$6:$B$205,Interventions!$A$6:$A$205,A34)))</f>
        <v/>
      </c>
      <c r="D34" s="14" t="str">
        <f aca="false">IF(A34="","",COUNTIFS(Observations!$B$6:$B$205,A34,Observations!$N$6:$N$205,"Before")+COUNTIFS(Observations!$B$6:$B$205,A34,Observations!$N$6:$N$205,"No change yet"))</f>
        <v/>
      </c>
      <c r="E34" s="14" t="str">
        <f aca="false">IF(A34="","",COUNTIFS(Observations!$B$6:$B$205,A34,Observations!$N$6:$N$205,"Before",Observations!$J$6:$J$205,"Yes")+COUNTIFS(Observations!$B$6:$B$205,A34,Observations!$N$6:$N$205,"No change yet",Observations!$J$6:$J$205,"Yes"))</f>
        <v/>
      </c>
      <c r="F34" s="14" t="str">
        <f aca="false">IF(A34="","",COUNTIFS(Observations!$B$6:$B$205,A34,Observations!$N$6:$N$205,"After"))</f>
        <v/>
      </c>
      <c r="G34" s="14" t="str">
        <f aca="false">IF(A34="","",COUNTIFS(Observations!$B$6:$B$205,A34,Observations!$N$6:$N$205,"After",Observations!$J$6:$J$205,"Yes"))</f>
        <v/>
      </c>
    </row>
    <row r="35" customFormat="false" ht="15" hidden="false" customHeight="false" outlineLevel="0" collapsed="false">
      <c r="A35" s="14" t="str">
        <f aca="false">IF(Claims!A36="","",Claims!A36)</f>
        <v/>
      </c>
      <c r="B35" s="14" t="str">
        <f aca="false">IF(A35="","",Claims!E36)</f>
        <v/>
      </c>
      <c r="C35" s="15" t="str">
        <f aca="false">IF(A35="","",IF(COUNTIF(Interventions!$A$6:$A$205,A35)=0,"None",_xlfn.MINIFS(Interventions!$B$6:$B$205,Interventions!$A$6:$A$205,A35)))</f>
        <v/>
      </c>
      <c r="D35" s="14" t="str">
        <f aca="false">IF(A35="","",COUNTIFS(Observations!$B$6:$B$205,A35,Observations!$N$6:$N$205,"Before")+COUNTIFS(Observations!$B$6:$B$205,A35,Observations!$N$6:$N$205,"No change yet"))</f>
        <v/>
      </c>
      <c r="E35" s="14" t="str">
        <f aca="false">IF(A35="","",COUNTIFS(Observations!$B$6:$B$205,A35,Observations!$N$6:$N$205,"Before",Observations!$J$6:$J$205,"Yes")+COUNTIFS(Observations!$B$6:$B$205,A35,Observations!$N$6:$N$205,"No change yet",Observations!$J$6:$J$205,"Yes"))</f>
        <v/>
      </c>
      <c r="F35" s="14" t="str">
        <f aca="false">IF(A35="","",COUNTIFS(Observations!$B$6:$B$205,A35,Observations!$N$6:$N$205,"After"))</f>
        <v/>
      </c>
      <c r="G35" s="14" t="str">
        <f aca="false">IF(A35="","",COUNTIFS(Observations!$B$6:$B$205,A35,Observations!$N$6:$N$205,"After",Observations!$J$6:$J$205,"Yes"))</f>
        <v/>
      </c>
    </row>
    <row r="36" customFormat="false" ht="15" hidden="false" customHeight="false" outlineLevel="0" collapsed="false">
      <c r="A36" s="14" t="str">
        <f aca="false">IF(Claims!A37="","",Claims!A37)</f>
        <v/>
      </c>
      <c r="B36" s="14" t="str">
        <f aca="false">IF(A36="","",Claims!E37)</f>
        <v/>
      </c>
      <c r="C36" s="15" t="str">
        <f aca="false">IF(A36="","",IF(COUNTIF(Interventions!$A$6:$A$205,A36)=0,"None",_xlfn.MINIFS(Interventions!$B$6:$B$205,Interventions!$A$6:$A$205,A36)))</f>
        <v/>
      </c>
      <c r="D36" s="14" t="str">
        <f aca="false">IF(A36="","",COUNTIFS(Observations!$B$6:$B$205,A36,Observations!$N$6:$N$205,"Before")+COUNTIFS(Observations!$B$6:$B$205,A36,Observations!$N$6:$N$205,"No change yet"))</f>
        <v/>
      </c>
      <c r="E36" s="14" t="str">
        <f aca="false">IF(A36="","",COUNTIFS(Observations!$B$6:$B$205,A36,Observations!$N$6:$N$205,"Before",Observations!$J$6:$J$205,"Yes")+COUNTIFS(Observations!$B$6:$B$205,A36,Observations!$N$6:$N$205,"No change yet",Observations!$J$6:$J$205,"Yes"))</f>
        <v/>
      </c>
      <c r="F36" s="14" t="str">
        <f aca="false">IF(A36="","",COUNTIFS(Observations!$B$6:$B$205,A36,Observations!$N$6:$N$205,"After"))</f>
        <v/>
      </c>
      <c r="G36" s="14" t="str">
        <f aca="false">IF(A36="","",COUNTIFS(Observations!$B$6:$B$205,A36,Observations!$N$6:$N$205,"After",Observations!$J$6:$J$205,"Yes"))</f>
        <v/>
      </c>
    </row>
    <row r="37" customFormat="false" ht="15" hidden="false" customHeight="false" outlineLevel="0" collapsed="false">
      <c r="A37" s="14" t="str">
        <f aca="false">IF(Claims!A38="","",Claims!A38)</f>
        <v/>
      </c>
      <c r="B37" s="14" t="str">
        <f aca="false">IF(A37="","",Claims!E38)</f>
        <v/>
      </c>
      <c r="C37" s="15" t="str">
        <f aca="false">IF(A37="","",IF(COUNTIF(Interventions!$A$6:$A$205,A37)=0,"None",_xlfn.MINIFS(Interventions!$B$6:$B$205,Interventions!$A$6:$A$205,A37)))</f>
        <v/>
      </c>
      <c r="D37" s="14" t="str">
        <f aca="false">IF(A37="","",COUNTIFS(Observations!$B$6:$B$205,A37,Observations!$N$6:$N$205,"Before")+COUNTIFS(Observations!$B$6:$B$205,A37,Observations!$N$6:$N$205,"No change yet"))</f>
        <v/>
      </c>
      <c r="E37" s="14" t="str">
        <f aca="false">IF(A37="","",COUNTIFS(Observations!$B$6:$B$205,A37,Observations!$N$6:$N$205,"Before",Observations!$J$6:$J$205,"Yes")+COUNTIFS(Observations!$B$6:$B$205,A37,Observations!$N$6:$N$205,"No change yet",Observations!$J$6:$J$205,"Yes"))</f>
        <v/>
      </c>
      <c r="F37" s="14" t="str">
        <f aca="false">IF(A37="","",COUNTIFS(Observations!$B$6:$B$205,A37,Observations!$N$6:$N$205,"After"))</f>
        <v/>
      </c>
      <c r="G37" s="14" t="str">
        <f aca="false">IF(A37="","",COUNTIFS(Observations!$B$6:$B$205,A37,Observations!$N$6:$N$205,"After",Observations!$J$6:$J$205,"Yes"))</f>
        <v/>
      </c>
    </row>
    <row r="38" customFormat="false" ht="15" hidden="false" customHeight="false" outlineLevel="0" collapsed="false">
      <c r="A38" s="14" t="str">
        <f aca="false">IF(Claims!A39="","",Claims!A39)</f>
        <v/>
      </c>
      <c r="B38" s="14" t="str">
        <f aca="false">IF(A38="","",Claims!E39)</f>
        <v/>
      </c>
      <c r="C38" s="15" t="str">
        <f aca="false">IF(A38="","",IF(COUNTIF(Interventions!$A$6:$A$205,A38)=0,"None",_xlfn.MINIFS(Interventions!$B$6:$B$205,Interventions!$A$6:$A$205,A38)))</f>
        <v/>
      </c>
      <c r="D38" s="14" t="str">
        <f aca="false">IF(A38="","",COUNTIFS(Observations!$B$6:$B$205,A38,Observations!$N$6:$N$205,"Before")+COUNTIFS(Observations!$B$6:$B$205,A38,Observations!$N$6:$N$205,"No change yet"))</f>
        <v/>
      </c>
      <c r="E38" s="14" t="str">
        <f aca="false">IF(A38="","",COUNTIFS(Observations!$B$6:$B$205,A38,Observations!$N$6:$N$205,"Before",Observations!$J$6:$J$205,"Yes")+COUNTIFS(Observations!$B$6:$B$205,A38,Observations!$N$6:$N$205,"No change yet",Observations!$J$6:$J$205,"Yes"))</f>
        <v/>
      </c>
      <c r="F38" s="14" t="str">
        <f aca="false">IF(A38="","",COUNTIFS(Observations!$B$6:$B$205,A38,Observations!$N$6:$N$205,"After"))</f>
        <v/>
      </c>
      <c r="G38" s="14" t="str">
        <f aca="false">IF(A38="","",COUNTIFS(Observations!$B$6:$B$205,A38,Observations!$N$6:$N$205,"After",Observations!$J$6:$J$205,"Yes"))</f>
        <v/>
      </c>
    </row>
    <row r="39" customFormat="false" ht="15" hidden="false" customHeight="false" outlineLevel="0" collapsed="false">
      <c r="A39" s="14" t="str">
        <f aca="false">IF(Claims!A40="","",Claims!A40)</f>
        <v/>
      </c>
      <c r="B39" s="14" t="str">
        <f aca="false">IF(A39="","",Claims!E40)</f>
        <v/>
      </c>
      <c r="C39" s="15" t="str">
        <f aca="false">IF(A39="","",IF(COUNTIF(Interventions!$A$6:$A$205,A39)=0,"None",_xlfn.MINIFS(Interventions!$B$6:$B$205,Interventions!$A$6:$A$205,A39)))</f>
        <v/>
      </c>
      <c r="D39" s="14" t="str">
        <f aca="false">IF(A39="","",COUNTIFS(Observations!$B$6:$B$205,A39,Observations!$N$6:$N$205,"Before")+COUNTIFS(Observations!$B$6:$B$205,A39,Observations!$N$6:$N$205,"No change yet"))</f>
        <v/>
      </c>
      <c r="E39" s="14" t="str">
        <f aca="false">IF(A39="","",COUNTIFS(Observations!$B$6:$B$205,A39,Observations!$N$6:$N$205,"Before",Observations!$J$6:$J$205,"Yes")+COUNTIFS(Observations!$B$6:$B$205,A39,Observations!$N$6:$N$205,"No change yet",Observations!$J$6:$J$205,"Yes"))</f>
        <v/>
      </c>
      <c r="F39" s="14" t="str">
        <f aca="false">IF(A39="","",COUNTIFS(Observations!$B$6:$B$205,A39,Observations!$N$6:$N$205,"After"))</f>
        <v/>
      </c>
      <c r="G39" s="14" t="str">
        <f aca="false">IF(A39="","",COUNTIFS(Observations!$B$6:$B$205,A39,Observations!$N$6:$N$205,"After",Observations!$J$6:$J$205,"Yes"))</f>
        <v/>
      </c>
    </row>
    <row r="40" customFormat="false" ht="15" hidden="false" customHeight="false" outlineLevel="0" collapsed="false">
      <c r="A40" s="14" t="str">
        <f aca="false">IF(Claims!A41="","",Claims!A41)</f>
        <v/>
      </c>
      <c r="B40" s="14" t="str">
        <f aca="false">IF(A40="","",Claims!E41)</f>
        <v/>
      </c>
      <c r="C40" s="15" t="str">
        <f aca="false">IF(A40="","",IF(COUNTIF(Interventions!$A$6:$A$205,A40)=0,"None",_xlfn.MINIFS(Interventions!$B$6:$B$205,Interventions!$A$6:$A$205,A40)))</f>
        <v/>
      </c>
      <c r="D40" s="14" t="str">
        <f aca="false">IF(A40="","",COUNTIFS(Observations!$B$6:$B$205,A40,Observations!$N$6:$N$205,"Before")+COUNTIFS(Observations!$B$6:$B$205,A40,Observations!$N$6:$N$205,"No change yet"))</f>
        <v/>
      </c>
      <c r="E40" s="14" t="str">
        <f aca="false">IF(A40="","",COUNTIFS(Observations!$B$6:$B$205,A40,Observations!$N$6:$N$205,"Before",Observations!$J$6:$J$205,"Yes")+COUNTIFS(Observations!$B$6:$B$205,A40,Observations!$N$6:$N$205,"No change yet",Observations!$J$6:$J$205,"Yes"))</f>
        <v/>
      </c>
      <c r="F40" s="14" t="str">
        <f aca="false">IF(A40="","",COUNTIFS(Observations!$B$6:$B$205,A40,Observations!$N$6:$N$205,"After"))</f>
        <v/>
      </c>
      <c r="G40" s="14" t="str">
        <f aca="false">IF(A40="","",COUNTIFS(Observations!$B$6:$B$205,A40,Observations!$N$6:$N$205,"After",Observations!$J$6:$J$205,"Yes"))</f>
        <v/>
      </c>
    </row>
    <row r="41" customFormat="false" ht="15" hidden="false" customHeight="false" outlineLevel="0" collapsed="false">
      <c r="A41" s="14" t="str">
        <f aca="false">IF(Claims!A42="","",Claims!A42)</f>
        <v/>
      </c>
      <c r="B41" s="14" t="str">
        <f aca="false">IF(A41="","",Claims!E42)</f>
        <v/>
      </c>
      <c r="C41" s="15" t="str">
        <f aca="false">IF(A41="","",IF(COUNTIF(Interventions!$A$6:$A$205,A41)=0,"None",_xlfn.MINIFS(Interventions!$B$6:$B$205,Interventions!$A$6:$A$205,A41)))</f>
        <v/>
      </c>
      <c r="D41" s="14" t="str">
        <f aca="false">IF(A41="","",COUNTIFS(Observations!$B$6:$B$205,A41,Observations!$N$6:$N$205,"Before")+COUNTIFS(Observations!$B$6:$B$205,A41,Observations!$N$6:$N$205,"No change yet"))</f>
        <v/>
      </c>
      <c r="E41" s="14" t="str">
        <f aca="false">IF(A41="","",COUNTIFS(Observations!$B$6:$B$205,A41,Observations!$N$6:$N$205,"Before",Observations!$J$6:$J$205,"Yes")+COUNTIFS(Observations!$B$6:$B$205,A41,Observations!$N$6:$N$205,"No change yet",Observations!$J$6:$J$205,"Yes"))</f>
        <v/>
      </c>
      <c r="F41" s="14" t="str">
        <f aca="false">IF(A41="","",COUNTIFS(Observations!$B$6:$B$205,A41,Observations!$N$6:$N$205,"After"))</f>
        <v/>
      </c>
      <c r="G41" s="14" t="str">
        <f aca="false">IF(A41="","",COUNTIFS(Observations!$B$6:$B$205,A41,Observations!$N$6:$N$205,"After",Observations!$J$6:$J$205,"Yes"))</f>
        <v/>
      </c>
    </row>
    <row r="42" customFormat="false" ht="15" hidden="false" customHeight="false" outlineLevel="0" collapsed="false">
      <c r="A42" s="14" t="str">
        <f aca="false">IF(Claims!A43="","",Claims!A43)</f>
        <v/>
      </c>
      <c r="B42" s="14" t="str">
        <f aca="false">IF(A42="","",Claims!E43)</f>
        <v/>
      </c>
      <c r="C42" s="15" t="str">
        <f aca="false">IF(A42="","",IF(COUNTIF(Interventions!$A$6:$A$205,A42)=0,"None",_xlfn.MINIFS(Interventions!$B$6:$B$205,Interventions!$A$6:$A$205,A42)))</f>
        <v/>
      </c>
      <c r="D42" s="14" t="str">
        <f aca="false">IF(A42="","",COUNTIFS(Observations!$B$6:$B$205,A42,Observations!$N$6:$N$205,"Before")+COUNTIFS(Observations!$B$6:$B$205,A42,Observations!$N$6:$N$205,"No change yet"))</f>
        <v/>
      </c>
      <c r="E42" s="14" t="str">
        <f aca="false">IF(A42="","",COUNTIFS(Observations!$B$6:$B$205,A42,Observations!$N$6:$N$205,"Before",Observations!$J$6:$J$205,"Yes")+COUNTIFS(Observations!$B$6:$B$205,A42,Observations!$N$6:$N$205,"No change yet",Observations!$J$6:$J$205,"Yes"))</f>
        <v/>
      </c>
      <c r="F42" s="14" t="str">
        <f aca="false">IF(A42="","",COUNTIFS(Observations!$B$6:$B$205,A42,Observations!$N$6:$N$205,"After"))</f>
        <v/>
      </c>
      <c r="G42" s="14" t="str">
        <f aca="false">IF(A42="","",COUNTIFS(Observations!$B$6:$B$205,A42,Observations!$N$6:$N$205,"After",Observations!$J$6:$J$205,"Yes"))</f>
        <v/>
      </c>
    </row>
    <row r="43" customFormat="false" ht="15" hidden="false" customHeight="false" outlineLevel="0" collapsed="false">
      <c r="A43" s="14" t="str">
        <f aca="false">IF(Claims!A44="","",Claims!A44)</f>
        <v/>
      </c>
      <c r="B43" s="14" t="str">
        <f aca="false">IF(A43="","",Claims!E44)</f>
        <v/>
      </c>
      <c r="C43" s="15" t="str">
        <f aca="false">IF(A43="","",IF(COUNTIF(Interventions!$A$6:$A$205,A43)=0,"None",_xlfn.MINIFS(Interventions!$B$6:$B$205,Interventions!$A$6:$A$205,A43)))</f>
        <v/>
      </c>
      <c r="D43" s="14" t="str">
        <f aca="false">IF(A43="","",COUNTIFS(Observations!$B$6:$B$205,A43,Observations!$N$6:$N$205,"Before")+COUNTIFS(Observations!$B$6:$B$205,A43,Observations!$N$6:$N$205,"No change yet"))</f>
        <v/>
      </c>
      <c r="E43" s="14" t="str">
        <f aca="false">IF(A43="","",COUNTIFS(Observations!$B$6:$B$205,A43,Observations!$N$6:$N$205,"Before",Observations!$J$6:$J$205,"Yes")+COUNTIFS(Observations!$B$6:$B$205,A43,Observations!$N$6:$N$205,"No change yet",Observations!$J$6:$J$205,"Yes"))</f>
        <v/>
      </c>
      <c r="F43" s="14" t="str">
        <f aca="false">IF(A43="","",COUNTIFS(Observations!$B$6:$B$205,A43,Observations!$N$6:$N$205,"After"))</f>
        <v/>
      </c>
      <c r="G43" s="14" t="str">
        <f aca="false">IF(A43="","",COUNTIFS(Observations!$B$6:$B$205,A43,Observations!$N$6:$N$205,"After",Observations!$J$6:$J$205,"Yes"))</f>
        <v/>
      </c>
    </row>
    <row r="44" customFormat="false" ht="15" hidden="false" customHeight="false" outlineLevel="0" collapsed="false">
      <c r="A44" s="14" t="str">
        <f aca="false">IF(Claims!A45="","",Claims!A45)</f>
        <v/>
      </c>
      <c r="B44" s="14" t="str">
        <f aca="false">IF(A44="","",Claims!E45)</f>
        <v/>
      </c>
      <c r="C44" s="15" t="str">
        <f aca="false">IF(A44="","",IF(COUNTIF(Interventions!$A$6:$A$205,A44)=0,"None",_xlfn.MINIFS(Interventions!$B$6:$B$205,Interventions!$A$6:$A$205,A44)))</f>
        <v/>
      </c>
      <c r="D44" s="14" t="str">
        <f aca="false">IF(A44="","",COUNTIFS(Observations!$B$6:$B$205,A44,Observations!$N$6:$N$205,"Before")+COUNTIFS(Observations!$B$6:$B$205,A44,Observations!$N$6:$N$205,"No change yet"))</f>
        <v/>
      </c>
      <c r="E44" s="14" t="str">
        <f aca="false">IF(A44="","",COUNTIFS(Observations!$B$6:$B$205,A44,Observations!$N$6:$N$205,"Before",Observations!$J$6:$J$205,"Yes")+COUNTIFS(Observations!$B$6:$B$205,A44,Observations!$N$6:$N$205,"No change yet",Observations!$J$6:$J$205,"Yes"))</f>
        <v/>
      </c>
      <c r="F44" s="14" t="str">
        <f aca="false">IF(A44="","",COUNTIFS(Observations!$B$6:$B$205,A44,Observations!$N$6:$N$205,"After"))</f>
        <v/>
      </c>
      <c r="G44" s="14" t="str">
        <f aca="false">IF(A44="","",COUNTIFS(Observations!$B$6:$B$205,A44,Observations!$N$6:$N$205,"After",Observations!$J$6:$J$205,"Yes"))</f>
        <v/>
      </c>
    </row>
    <row r="45" customFormat="false" ht="15" hidden="false" customHeight="false" outlineLevel="0" collapsed="false">
      <c r="A45" s="14" t="str">
        <f aca="false">IF(Claims!A46="","",Claims!A46)</f>
        <v/>
      </c>
      <c r="B45" s="14" t="str">
        <f aca="false">IF(A45="","",Claims!E46)</f>
        <v/>
      </c>
      <c r="C45" s="15" t="str">
        <f aca="false">IF(A45="","",IF(COUNTIF(Interventions!$A$6:$A$205,A45)=0,"None",_xlfn.MINIFS(Interventions!$B$6:$B$205,Interventions!$A$6:$A$205,A45)))</f>
        <v/>
      </c>
      <c r="D45" s="14" t="str">
        <f aca="false">IF(A45="","",COUNTIFS(Observations!$B$6:$B$205,A45,Observations!$N$6:$N$205,"Before")+COUNTIFS(Observations!$B$6:$B$205,A45,Observations!$N$6:$N$205,"No change yet"))</f>
        <v/>
      </c>
      <c r="E45" s="14" t="str">
        <f aca="false">IF(A45="","",COUNTIFS(Observations!$B$6:$B$205,A45,Observations!$N$6:$N$205,"Before",Observations!$J$6:$J$205,"Yes")+COUNTIFS(Observations!$B$6:$B$205,A45,Observations!$N$6:$N$205,"No change yet",Observations!$J$6:$J$205,"Yes"))</f>
        <v/>
      </c>
      <c r="F45" s="14" t="str">
        <f aca="false">IF(A45="","",COUNTIFS(Observations!$B$6:$B$205,A45,Observations!$N$6:$N$205,"After"))</f>
        <v/>
      </c>
      <c r="G45" s="14" t="str">
        <f aca="false">IF(A45="","",COUNTIFS(Observations!$B$6:$B$205,A45,Observations!$N$6:$N$205,"After",Observations!$J$6:$J$205,"Yes"))</f>
        <v/>
      </c>
    </row>
    <row r="46" customFormat="false" ht="15" hidden="false" customHeight="false" outlineLevel="0" collapsed="false">
      <c r="A46" s="14" t="str">
        <f aca="false">IF(Claims!A47="","",Claims!A47)</f>
        <v/>
      </c>
      <c r="B46" s="14" t="str">
        <f aca="false">IF(A46="","",Claims!E47)</f>
        <v/>
      </c>
      <c r="C46" s="15" t="str">
        <f aca="false">IF(A46="","",IF(COUNTIF(Interventions!$A$6:$A$205,A46)=0,"None",_xlfn.MINIFS(Interventions!$B$6:$B$205,Interventions!$A$6:$A$205,A46)))</f>
        <v/>
      </c>
      <c r="D46" s="14" t="str">
        <f aca="false">IF(A46="","",COUNTIFS(Observations!$B$6:$B$205,A46,Observations!$N$6:$N$205,"Before")+COUNTIFS(Observations!$B$6:$B$205,A46,Observations!$N$6:$N$205,"No change yet"))</f>
        <v/>
      </c>
      <c r="E46" s="14" t="str">
        <f aca="false">IF(A46="","",COUNTIFS(Observations!$B$6:$B$205,A46,Observations!$N$6:$N$205,"Before",Observations!$J$6:$J$205,"Yes")+COUNTIFS(Observations!$B$6:$B$205,A46,Observations!$N$6:$N$205,"No change yet",Observations!$J$6:$J$205,"Yes"))</f>
        <v/>
      </c>
      <c r="F46" s="14" t="str">
        <f aca="false">IF(A46="","",COUNTIFS(Observations!$B$6:$B$205,A46,Observations!$N$6:$N$205,"After"))</f>
        <v/>
      </c>
      <c r="G46" s="14" t="str">
        <f aca="false">IF(A46="","",COUNTIFS(Observations!$B$6:$B$205,A46,Observations!$N$6:$N$205,"After",Observations!$J$6:$J$205,"Yes"))</f>
        <v/>
      </c>
    </row>
    <row r="47" customFormat="false" ht="15" hidden="false" customHeight="false" outlineLevel="0" collapsed="false">
      <c r="A47" s="14" t="str">
        <f aca="false">IF(Claims!A48="","",Claims!A48)</f>
        <v/>
      </c>
      <c r="B47" s="14" t="str">
        <f aca="false">IF(A47="","",Claims!E48)</f>
        <v/>
      </c>
      <c r="C47" s="15" t="str">
        <f aca="false">IF(A47="","",IF(COUNTIF(Interventions!$A$6:$A$205,A47)=0,"None",_xlfn.MINIFS(Interventions!$B$6:$B$205,Interventions!$A$6:$A$205,A47)))</f>
        <v/>
      </c>
      <c r="D47" s="14" t="str">
        <f aca="false">IF(A47="","",COUNTIFS(Observations!$B$6:$B$205,A47,Observations!$N$6:$N$205,"Before")+COUNTIFS(Observations!$B$6:$B$205,A47,Observations!$N$6:$N$205,"No change yet"))</f>
        <v/>
      </c>
      <c r="E47" s="14" t="str">
        <f aca="false">IF(A47="","",COUNTIFS(Observations!$B$6:$B$205,A47,Observations!$N$6:$N$205,"Before",Observations!$J$6:$J$205,"Yes")+COUNTIFS(Observations!$B$6:$B$205,A47,Observations!$N$6:$N$205,"No change yet",Observations!$J$6:$J$205,"Yes"))</f>
        <v/>
      </c>
      <c r="F47" s="14" t="str">
        <f aca="false">IF(A47="","",COUNTIFS(Observations!$B$6:$B$205,A47,Observations!$N$6:$N$205,"After"))</f>
        <v/>
      </c>
      <c r="G47" s="14" t="str">
        <f aca="false">IF(A47="","",COUNTIFS(Observations!$B$6:$B$205,A47,Observations!$N$6:$N$205,"After",Observations!$J$6:$J$205,"Yes"))</f>
        <v/>
      </c>
    </row>
    <row r="48" customFormat="false" ht="15" hidden="false" customHeight="false" outlineLevel="0" collapsed="false">
      <c r="A48" s="14" t="str">
        <f aca="false">IF(Claims!A49="","",Claims!A49)</f>
        <v/>
      </c>
      <c r="B48" s="14" t="str">
        <f aca="false">IF(A48="","",Claims!E49)</f>
        <v/>
      </c>
      <c r="C48" s="15" t="str">
        <f aca="false">IF(A48="","",IF(COUNTIF(Interventions!$A$6:$A$205,A48)=0,"None",_xlfn.MINIFS(Interventions!$B$6:$B$205,Interventions!$A$6:$A$205,A48)))</f>
        <v/>
      </c>
      <c r="D48" s="14" t="str">
        <f aca="false">IF(A48="","",COUNTIFS(Observations!$B$6:$B$205,A48,Observations!$N$6:$N$205,"Before")+COUNTIFS(Observations!$B$6:$B$205,A48,Observations!$N$6:$N$205,"No change yet"))</f>
        <v/>
      </c>
      <c r="E48" s="14" t="str">
        <f aca="false">IF(A48="","",COUNTIFS(Observations!$B$6:$B$205,A48,Observations!$N$6:$N$205,"Before",Observations!$J$6:$J$205,"Yes")+COUNTIFS(Observations!$B$6:$B$205,A48,Observations!$N$6:$N$205,"No change yet",Observations!$J$6:$J$205,"Yes"))</f>
        <v/>
      </c>
      <c r="F48" s="14" t="str">
        <f aca="false">IF(A48="","",COUNTIFS(Observations!$B$6:$B$205,A48,Observations!$N$6:$N$205,"After"))</f>
        <v/>
      </c>
      <c r="G48" s="14" t="str">
        <f aca="false">IF(A48="","",COUNTIFS(Observations!$B$6:$B$205,A48,Observations!$N$6:$N$205,"After",Observations!$J$6:$J$205,"Yes"))</f>
        <v/>
      </c>
    </row>
    <row r="49" customFormat="false" ht="15" hidden="false" customHeight="false" outlineLevel="0" collapsed="false">
      <c r="A49" s="14" t="str">
        <f aca="false">IF(Claims!A50="","",Claims!A50)</f>
        <v/>
      </c>
      <c r="B49" s="14" t="str">
        <f aca="false">IF(A49="","",Claims!E50)</f>
        <v/>
      </c>
      <c r="C49" s="15" t="str">
        <f aca="false">IF(A49="","",IF(COUNTIF(Interventions!$A$6:$A$205,A49)=0,"None",_xlfn.MINIFS(Interventions!$B$6:$B$205,Interventions!$A$6:$A$205,A49)))</f>
        <v/>
      </c>
      <c r="D49" s="14" t="str">
        <f aca="false">IF(A49="","",COUNTIFS(Observations!$B$6:$B$205,A49,Observations!$N$6:$N$205,"Before")+COUNTIFS(Observations!$B$6:$B$205,A49,Observations!$N$6:$N$205,"No change yet"))</f>
        <v/>
      </c>
      <c r="E49" s="14" t="str">
        <f aca="false">IF(A49="","",COUNTIFS(Observations!$B$6:$B$205,A49,Observations!$N$6:$N$205,"Before",Observations!$J$6:$J$205,"Yes")+COUNTIFS(Observations!$B$6:$B$205,A49,Observations!$N$6:$N$205,"No change yet",Observations!$J$6:$J$205,"Yes"))</f>
        <v/>
      </c>
      <c r="F49" s="14" t="str">
        <f aca="false">IF(A49="","",COUNTIFS(Observations!$B$6:$B$205,A49,Observations!$N$6:$N$205,"After"))</f>
        <v/>
      </c>
      <c r="G49" s="14" t="str">
        <f aca="false">IF(A49="","",COUNTIFS(Observations!$B$6:$B$205,A49,Observations!$N$6:$N$205,"After",Observations!$J$6:$J$205,"Yes"))</f>
        <v/>
      </c>
    </row>
    <row r="50" customFormat="false" ht="15" hidden="false" customHeight="false" outlineLevel="0" collapsed="false">
      <c r="A50" s="14" t="str">
        <f aca="false">IF(Claims!A51="","",Claims!A51)</f>
        <v/>
      </c>
      <c r="B50" s="14" t="str">
        <f aca="false">IF(A50="","",Claims!E51)</f>
        <v/>
      </c>
      <c r="C50" s="15" t="str">
        <f aca="false">IF(A50="","",IF(COUNTIF(Interventions!$A$6:$A$205,A50)=0,"None",_xlfn.MINIFS(Interventions!$B$6:$B$205,Interventions!$A$6:$A$205,A50)))</f>
        <v/>
      </c>
      <c r="D50" s="14" t="str">
        <f aca="false">IF(A50="","",COUNTIFS(Observations!$B$6:$B$205,A50,Observations!$N$6:$N$205,"Before")+COUNTIFS(Observations!$B$6:$B$205,A50,Observations!$N$6:$N$205,"No change yet"))</f>
        <v/>
      </c>
      <c r="E50" s="14" t="str">
        <f aca="false">IF(A50="","",COUNTIFS(Observations!$B$6:$B$205,A50,Observations!$N$6:$N$205,"Before",Observations!$J$6:$J$205,"Yes")+COUNTIFS(Observations!$B$6:$B$205,A50,Observations!$N$6:$N$205,"No change yet",Observations!$J$6:$J$205,"Yes"))</f>
        <v/>
      </c>
      <c r="F50" s="14" t="str">
        <f aca="false">IF(A50="","",COUNTIFS(Observations!$B$6:$B$205,A50,Observations!$N$6:$N$205,"After"))</f>
        <v/>
      </c>
      <c r="G50" s="14" t="str">
        <f aca="false">IF(A50="","",COUNTIFS(Observations!$B$6:$B$205,A50,Observations!$N$6:$N$205,"After",Observations!$J$6:$J$205,"Yes"))</f>
        <v/>
      </c>
    </row>
    <row r="51" customFormat="false" ht="15" hidden="false" customHeight="false" outlineLevel="0" collapsed="false">
      <c r="A51" s="14" t="str">
        <f aca="false">IF(Claims!A52="","",Claims!A52)</f>
        <v/>
      </c>
      <c r="B51" s="14" t="str">
        <f aca="false">IF(A51="","",Claims!E52)</f>
        <v/>
      </c>
      <c r="C51" s="15" t="str">
        <f aca="false">IF(A51="","",IF(COUNTIF(Interventions!$A$6:$A$205,A51)=0,"None",_xlfn.MINIFS(Interventions!$B$6:$B$205,Interventions!$A$6:$A$205,A51)))</f>
        <v/>
      </c>
      <c r="D51" s="14" t="str">
        <f aca="false">IF(A51="","",COUNTIFS(Observations!$B$6:$B$205,A51,Observations!$N$6:$N$205,"Before")+COUNTIFS(Observations!$B$6:$B$205,A51,Observations!$N$6:$N$205,"No change yet"))</f>
        <v/>
      </c>
      <c r="E51" s="14" t="str">
        <f aca="false">IF(A51="","",COUNTIFS(Observations!$B$6:$B$205,A51,Observations!$N$6:$N$205,"Before",Observations!$J$6:$J$205,"Yes")+COUNTIFS(Observations!$B$6:$B$205,A51,Observations!$N$6:$N$205,"No change yet",Observations!$J$6:$J$205,"Yes"))</f>
        <v/>
      </c>
      <c r="F51" s="14" t="str">
        <f aca="false">IF(A51="","",COUNTIFS(Observations!$B$6:$B$205,A51,Observations!$N$6:$N$205,"After"))</f>
        <v/>
      </c>
      <c r="G51" s="14" t="str">
        <f aca="false">IF(A51="","",COUNTIFS(Observations!$B$6:$B$205,A51,Observations!$N$6:$N$205,"After",Observations!$J$6:$J$205,"Yes"))</f>
        <v/>
      </c>
    </row>
    <row r="52" customFormat="false" ht="15" hidden="false" customHeight="false" outlineLevel="0" collapsed="false">
      <c r="A52" s="14" t="str">
        <f aca="false">IF(Claims!A53="","",Claims!A53)</f>
        <v/>
      </c>
      <c r="B52" s="14" t="str">
        <f aca="false">IF(A52="","",Claims!E53)</f>
        <v/>
      </c>
      <c r="C52" s="15" t="str">
        <f aca="false">IF(A52="","",IF(COUNTIF(Interventions!$A$6:$A$205,A52)=0,"None",_xlfn.MINIFS(Interventions!$B$6:$B$205,Interventions!$A$6:$A$205,A52)))</f>
        <v/>
      </c>
      <c r="D52" s="14" t="str">
        <f aca="false">IF(A52="","",COUNTIFS(Observations!$B$6:$B$205,A52,Observations!$N$6:$N$205,"Before")+COUNTIFS(Observations!$B$6:$B$205,A52,Observations!$N$6:$N$205,"No change yet"))</f>
        <v/>
      </c>
      <c r="E52" s="14" t="str">
        <f aca="false">IF(A52="","",COUNTIFS(Observations!$B$6:$B$205,A52,Observations!$N$6:$N$205,"Before",Observations!$J$6:$J$205,"Yes")+COUNTIFS(Observations!$B$6:$B$205,A52,Observations!$N$6:$N$205,"No change yet",Observations!$J$6:$J$205,"Yes"))</f>
        <v/>
      </c>
      <c r="F52" s="14" t="str">
        <f aca="false">IF(A52="","",COUNTIFS(Observations!$B$6:$B$205,A52,Observations!$N$6:$N$205,"After"))</f>
        <v/>
      </c>
      <c r="G52" s="14" t="str">
        <f aca="false">IF(A52="","",COUNTIFS(Observations!$B$6:$B$205,A52,Observations!$N$6:$N$205,"After",Observations!$J$6:$J$205,"Yes"))</f>
        <v/>
      </c>
    </row>
    <row r="53" customFormat="false" ht="15" hidden="false" customHeight="false" outlineLevel="0" collapsed="false">
      <c r="A53" s="14" t="str">
        <f aca="false">IF(Claims!A54="","",Claims!A54)</f>
        <v/>
      </c>
      <c r="B53" s="14" t="str">
        <f aca="false">IF(A53="","",Claims!E54)</f>
        <v/>
      </c>
      <c r="C53" s="15" t="str">
        <f aca="false">IF(A53="","",IF(COUNTIF(Interventions!$A$6:$A$205,A53)=0,"None",_xlfn.MINIFS(Interventions!$B$6:$B$205,Interventions!$A$6:$A$205,A53)))</f>
        <v/>
      </c>
      <c r="D53" s="14" t="str">
        <f aca="false">IF(A53="","",COUNTIFS(Observations!$B$6:$B$205,A53,Observations!$N$6:$N$205,"Before")+COUNTIFS(Observations!$B$6:$B$205,A53,Observations!$N$6:$N$205,"No change yet"))</f>
        <v/>
      </c>
      <c r="E53" s="14" t="str">
        <f aca="false">IF(A53="","",COUNTIFS(Observations!$B$6:$B$205,A53,Observations!$N$6:$N$205,"Before",Observations!$J$6:$J$205,"Yes")+COUNTIFS(Observations!$B$6:$B$205,A53,Observations!$N$6:$N$205,"No change yet",Observations!$J$6:$J$205,"Yes"))</f>
        <v/>
      </c>
      <c r="F53" s="14" t="str">
        <f aca="false">IF(A53="","",COUNTIFS(Observations!$B$6:$B$205,A53,Observations!$N$6:$N$205,"After"))</f>
        <v/>
      </c>
      <c r="G53" s="14" t="str">
        <f aca="false">IF(A53="","",COUNTIFS(Observations!$B$6:$B$205,A53,Observations!$N$6:$N$205,"After",Observations!$J$6:$J$205,"Yes"))</f>
        <v/>
      </c>
    </row>
    <row r="54" customFormat="false" ht="15" hidden="false" customHeight="false" outlineLevel="0" collapsed="false">
      <c r="A54" s="14" t="str">
        <f aca="false">IF(Claims!A55="","",Claims!A55)</f>
        <v/>
      </c>
      <c r="B54" s="14" t="str">
        <f aca="false">IF(A54="","",Claims!E55)</f>
        <v/>
      </c>
      <c r="C54" s="15" t="str">
        <f aca="false">IF(A54="","",IF(COUNTIF(Interventions!$A$6:$A$205,A54)=0,"None",_xlfn.MINIFS(Interventions!$B$6:$B$205,Interventions!$A$6:$A$205,A54)))</f>
        <v/>
      </c>
      <c r="D54" s="14" t="str">
        <f aca="false">IF(A54="","",COUNTIFS(Observations!$B$6:$B$205,A54,Observations!$N$6:$N$205,"Before")+COUNTIFS(Observations!$B$6:$B$205,A54,Observations!$N$6:$N$205,"No change yet"))</f>
        <v/>
      </c>
      <c r="E54" s="14" t="str">
        <f aca="false">IF(A54="","",COUNTIFS(Observations!$B$6:$B$205,A54,Observations!$N$6:$N$205,"Before",Observations!$J$6:$J$205,"Yes")+COUNTIFS(Observations!$B$6:$B$205,A54,Observations!$N$6:$N$205,"No change yet",Observations!$J$6:$J$205,"Yes"))</f>
        <v/>
      </c>
      <c r="F54" s="14" t="str">
        <f aca="false">IF(A54="","",COUNTIFS(Observations!$B$6:$B$205,A54,Observations!$N$6:$N$205,"After"))</f>
        <v/>
      </c>
      <c r="G54" s="14" t="str">
        <f aca="false">IF(A54="","",COUNTIFS(Observations!$B$6:$B$205,A54,Observations!$N$6:$N$205,"After",Observations!$J$6:$J$205,"Yes"))</f>
        <v/>
      </c>
    </row>
    <row r="55" customFormat="false" ht="15" hidden="false" customHeight="false" outlineLevel="0" collapsed="false">
      <c r="A55" s="14" t="str">
        <f aca="false">IF(Claims!A56="","",Claims!A56)</f>
        <v/>
      </c>
      <c r="B55" s="14" t="str">
        <f aca="false">IF(A55="","",Claims!E56)</f>
        <v/>
      </c>
      <c r="C55" s="15" t="str">
        <f aca="false">IF(A55="","",IF(COUNTIF(Interventions!$A$6:$A$205,A55)=0,"None",_xlfn.MINIFS(Interventions!$B$6:$B$205,Interventions!$A$6:$A$205,A55)))</f>
        <v/>
      </c>
      <c r="D55" s="14" t="str">
        <f aca="false">IF(A55="","",COUNTIFS(Observations!$B$6:$B$205,A55,Observations!$N$6:$N$205,"Before")+COUNTIFS(Observations!$B$6:$B$205,A55,Observations!$N$6:$N$205,"No change yet"))</f>
        <v/>
      </c>
      <c r="E55" s="14" t="str">
        <f aca="false">IF(A55="","",COUNTIFS(Observations!$B$6:$B$205,A55,Observations!$N$6:$N$205,"Before",Observations!$J$6:$J$205,"Yes")+COUNTIFS(Observations!$B$6:$B$205,A55,Observations!$N$6:$N$205,"No change yet",Observations!$J$6:$J$205,"Yes"))</f>
        <v/>
      </c>
      <c r="F55" s="14" t="str">
        <f aca="false">IF(A55="","",COUNTIFS(Observations!$B$6:$B$205,A55,Observations!$N$6:$N$205,"After"))</f>
        <v/>
      </c>
      <c r="G55" s="14" t="str">
        <f aca="false">IF(A55="","",COUNTIFS(Observations!$B$6:$B$205,A55,Observations!$N$6:$N$205,"After",Observations!$J$6:$J$205,"Yes"))</f>
        <v/>
      </c>
    </row>
    <row r="56" customFormat="false" ht="15" hidden="false" customHeight="false" outlineLevel="0" collapsed="false">
      <c r="A56" s="14" t="str">
        <f aca="false">IF(Claims!A57="","",Claims!A57)</f>
        <v/>
      </c>
      <c r="B56" s="14" t="str">
        <f aca="false">IF(A56="","",Claims!E57)</f>
        <v/>
      </c>
      <c r="C56" s="15" t="str">
        <f aca="false">IF(A56="","",IF(COUNTIF(Interventions!$A$6:$A$205,A56)=0,"None",_xlfn.MINIFS(Interventions!$B$6:$B$205,Interventions!$A$6:$A$205,A56)))</f>
        <v/>
      </c>
      <c r="D56" s="14" t="str">
        <f aca="false">IF(A56="","",COUNTIFS(Observations!$B$6:$B$205,A56,Observations!$N$6:$N$205,"Before")+COUNTIFS(Observations!$B$6:$B$205,A56,Observations!$N$6:$N$205,"No change yet"))</f>
        <v/>
      </c>
      <c r="E56" s="14" t="str">
        <f aca="false">IF(A56="","",COUNTIFS(Observations!$B$6:$B$205,A56,Observations!$N$6:$N$205,"Before",Observations!$J$6:$J$205,"Yes")+COUNTIFS(Observations!$B$6:$B$205,A56,Observations!$N$6:$N$205,"No change yet",Observations!$J$6:$J$205,"Yes"))</f>
        <v/>
      </c>
      <c r="F56" s="14" t="str">
        <f aca="false">IF(A56="","",COUNTIFS(Observations!$B$6:$B$205,A56,Observations!$N$6:$N$205,"After"))</f>
        <v/>
      </c>
      <c r="G56" s="14" t="str">
        <f aca="false">IF(A56="","",COUNTIFS(Observations!$B$6:$B$205,A56,Observations!$N$6:$N$205,"After",Observations!$J$6:$J$205,"Yes"))</f>
        <v/>
      </c>
    </row>
    <row r="57" customFormat="false" ht="15" hidden="false" customHeight="false" outlineLevel="0" collapsed="false">
      <c r="A57" s="14" t="str">
        <f aca="false">IF(Claims!A58="","",Claims!A58)</f>
        <v/>
      </c>
      <c r="B57" s="14" t="str">
        <f aca="false">IF(A57="","",Claims!E58)</f>
        <v/>
      </c>
      <c r="C57" s="15" t="str">
        <f aca="false">IF(A57="","",IF(COUNTIF(Interventions!$A$6:$A$205,A57)=0,"None",_xlfn.MINIFS(Interventions!$B$6:$B$205,Interventions!$A$6:$A$205,A57)))</f>
        <v/>
      </c>
      <c r="D57" s="14" t="str">
        <f aca="false">IF(A57="","",COUNTIFS(Observations!$B$6:$B$205,A57,Observations!$N$6:$N$205,"Before")+COUNTIFS(Observations!$B$6:$B$205,A57,Observations!$N$6:$N$205,"No change yet"))</f>
        <v/>
      </c>
      <c r="E57" s="14" t="str">
        <f aca="false">IF(A57="","",COUNTIFS(Observations!$B$6:$B$205,A57,Observations!$N$6:$N$205,"Before",Observations!$J$6:$J$205,"Yes")+COUNTIFS(Observations!$B$6:$B$205,A57,Observations!$N$6:$N$205,"No change yet",Observations!$J$6:$J$205,"Yes"))</f>
        <v/>
      </c>
      <c r="F57" s="14" t="str">
        <f aca="false">IF(A57="","",COUNTIFS(Observations!$B$6:$B$205,A57,Observations!$N$6:$N$205,"After"))</f>
        <v/>
      </c>
      <c r="G57" s="14" t="str">
        <f aca="false">IF(A57="","",COUNTIFS(Observations!$B$6:$B$205,A57,Observations!$N$6:$N$205,"After",Observations!$J$6:$J$205,"Yes"))</f>
        <v/>
      </c>
    </row>
    <row r="58" customFormat="false" ht="15" hidden="false" customHeight="false" outlineLevel="0" collapsed="false">
      <c r="A58" s="14" t="str">
        <f aca="false">IF(Claims!A59="","",Claims!A59)</f>
        <v/>
      </c>
      <c r="B58" s="14" t="str">
        <f aca="false">IF(A58="","",Claims!E59)</f>
        <v/>
      </c>
      <c r="C58" s="15" t="str">
        <f aca="false">IF(A58="","",IF(COUNTIF(Interventions!$A$6:$A$205,A58)=0,"None",_xlfn.MINIFS(Interventions!$B$6:$B$205,Interventions!$A$6:$A$205,A58)))</f>
        <v/>
      </c>
      <c r="D58" s="14" t="str">
        <f aca="false">IF(A58="","",COUNTIFS(Observations!$B$6:$B$205,A58,Observations!$N$6:$N$205,"Before")+COUNTIFS(Observations!$B$6:$B$205,A58,Observations!$N$6:$N$205,"No change yet"))</f>
        <v/>
      </c>
      <c r="E58" s="14" t="str">
        <f aca="false">IF(A58="","",COUNTIFS(Observations!$B$6:$B$205,A58,Observations!$N$6:$N$205,"Before",Observations!$J$6:$J$205,"Yes")+COUNTIFS(Observations!$B$6:$B$205,A58,Observations!$N$6:$N$205,"No change yet",Observations!$J$6:$J$205,"Yes"))</f>
        <v/>
      </c>
      <c r="F58" s="14" t="str">
        <f aca="false">IF(A58="","",COUNTIFS(Observations!$B$6:$B$205,A58,Observations!$N$6:$N$205,"After"))</f>
        <v/>
      </c>
      <c r="G58" s="14" t="str">
        <f aca="false">IF(A58="","",COUNTIFS(Observations!$B$6:$B$205,A58,Observations!$N$6:$N$205,"After",Observations!$J$6:$J$205,"Yes"))</f>
        <v/>
      </c>
    </row>
    <row r="59" customFormat="false" ht="15" hidden="false" customHeight="false" outlineLevel="0" collapsed="false">
      <c r="A59" s="14" t="str">
        <f aca="false">IF(Claims!A60="","",Claims!A60)</f>
        <v/>
      </c>
      <c r="B59" s="14" t="str">
        <f aca="false">IF(A59="","",Claims!E60)</f>
        <v/>
      </c>
      <c r="C59" s="15" t="str">
        <f aca="false">IF(A59="","",IF(COUNTIF(Interventions!$A$6:$A$205,A59)=0,"None",_xlfn.MINIFS(Interventions!$B$6:$B$205,Interventions!$A$6:$A$205,A59)))</f>
        <v/>
      </c>
      <c r="D59" s="14" t="str">
        <f aca="false">IF(A59="","",COUNTIFS(Observations!$B$6:$B$205,A59,Observations!$N$6:$N$205,"Before")+COUNTIFS(Observations!$B$6:$B$205,A59,Observations!$N$6:$N$205,"No change yet"))</f>
        <v/>
      </c>
      <c r="E59" s="14" t="str">
        <f aca="false">IF(A59="","",COUNTIFS(Observations!$B$6:$B$205,A59,Observations!$N$6:$N$205,"Before",Observations!$J$6:$J$205,"Yes")+COUNTIFS(Observations!$B$6:$B$205,A59,Observations!$N$6:$N$205,"No change yet",Observations!$J$6:$J$205,"Yes"))</f>
        <v/>
      </c>
      <c r="F59" s="14" t="str">
        <f aca="false">IF(A59="","",COUNTIFS(Observations!$B$6:$B$205,A59,Observations!$N$6:$N$205,"After"))</f>
        <v/>
      </c>
      <c r="G59" s="14" t="str">
        <f aca="false">IF(A59="","",COUNTIFS(Observations!$B$6:$B$205,A59,Observations!$N$6:$N$205,"After",Observations!$J$6:$J$205,"Yes"))</f>
        <v/>
      </c>
    </row>
    <row r="60" customFormat="false" ht="15" hidden="false" customHeight="false" outlineLevel="0" collapsed="false">
      <c r="A60" s="14" t="str">
        <f aca="false">IF(Claims!A61="","",Claims!A61)</f>
        <v/>
      </c>
      <c r="B60" s="14" t="str">
        <f aca="false">IF(A60="","",Claims!E61)</f>
        <v/>
      </c>
      <c r="C60" s="15" t="str">
        <f aca="false">IF(A60="","",IF(COUNTIF(Interventions!$A$6:$A$205,A60)=0,"None",_xlfn.MINIFS(Interventions!$B$6:$B$205,Interventions!$A$6:$A$205,A60)))</f>
        <v/>
      </c>
      <c r="D60" s="14" t="str">
        <f aca="false">IF(A60="","",COUNTIFS(Observations!$B$6:$B$205,A60,Observations!$N$6:$N$205,"Before")+COUNTIFS(Observations!$B$6:$B$205,A60,Observations!$N$6:$N$205,"No change yet"))</f>
        <v/>
      </c>
      <c r="E60" s="14" t="str">
        <f aca="false">IF(A60="","",COUNTIFS(Observations!$B$6:$B$205,A60,Observations!$N$6:$N$205,"Before",Observations!$J$6:$J$205,"Yes")+COUNTIFS(Observations!$B$6:$B$205,A60,Observations!$N$6:$N$205,"No change yet",Observations!$J$6:$J$205,"Yes"))</f>
        <v/>
      </c>
      <c r="F60" s="14" t="str">
        <f aca="false">IF(A60="","",COUNTIFS(Observations!$B$6:$B$205,A60,Observations!$N$6:$N$205,"After"))</f>
        <v/>
      </c>
      <c r="G60" s="14" t="str">
        <f aca="false">IF(A60="","",COUNTIFS(Observations!$B$6:$B$205,A60,Observations!$N$6:$N$205,"After",Observations!$J$6:$J$205,"Yes"))</f>
        <v/>
      </c>
    </row>
    <row r="61" customFormat="false" ht="15" hidden="false" customHeight="false" outlineLevel="0" collapsed="false">
      <c r="A61" s="14" t="str">
        <f aca="false">IF(Claims!A62="","",Claims!A62)</f>
        <v/>
      </c>
      <c r="B61" s="14" t="str">
        <f aca="false">IF(A61="","",Claims!E62)</f>
        <v/>
      </c>
      <c r="C61" s="15" t="str">
        <f aca="false">IF(A61="","",IF(COUNTIF(Interventions!$A$6:$A$205,A61)=0,"None",_xlfn.MINIFS(Interventions!$B$6:$B$205,Interventions!$A$6:$A$205,A61)))</f>
        <v/>
      </c>
      <c r="D61" s="14" t="str">
        <f aca="false">IF(A61="","",COUNTIFS(Observations!$B$6:$B$205,A61,Observations!$N$6:$N$205,"Before")+COUNTIFS(Observations!$B$6:$B$205,A61,Observations!$N$6:$N$205,"No change yet"))</f>
        <v/>
      </c>
      <c r="E61" s="14" t="str">
        <f aca="false">IF(A61="","",COUNTIFS(Observations!$B$6:$B$205,A61,Observations!$N$6:$N$205,"Before",Observations!$J$6:$J$205,"Yes")+COUNTIFS(Observations!$B$6:$B$205,A61,Observations!$N$6:$N$205,"No change yet",Observations!$J$6:$J$205,"Yes"))</f>
        <v/>
      </c>
      <c r="F61" s="14" t="str">
        <f aca="false">IF(A61="","",COUNTIFS(Observations!$B$6:$B$205,A61,Observations!$N$6:$N$205,"After"))</f>
        <v/>
      </c>
      <c r="G61" s="14" t="str">
        <f aca="false">IF(A61="","",COUNTIFS(Observations!$B$6:$B$205,A61,Observations!$N$6:$N$205,"After",Observations!$J$6:$J$205,"Yes"))</f>
        <v/>
      </c>
    </row>
    <row r="62" customFormat="false" ht="15" hidden="false" customHeight="false" outlineLevel="0" collapsed="false">
      <c r="A62" s="14" t="str">
        <f aca="false">IF(Claims!A63="","",Claims!A63)</f>
        <v/>
      </c>
      <c r="B62" s="14" t="str">
        <f aca="false">IF(A62="","",Claims!E63)</f>
        <v/>
      </c>
      <c r="C62" s="15" t="str">
        <f aca="false">IF(A62="","",IF(COUNTIF(Interventions!$A$6:$A$205,A62)=0,"None",_xlfn.MINIFS(Interventions!$B$6:$B$205,Interventions!$A$6:$A$205,A62)))</f>
        <v/>
      </c>
      <c r="D62" s="14" t="str">
        <f aca="false">IF(A62="","",COUNTIFS(Observations!$B$6:$B$205,A62,Observations!$N$6:$N$205,"Before")+COUNTIFS(Observations!$B$6:$B$205,A62,Observations!$N$6:$N$205,"No change yet"))</f>
        <v/>
      </c>
      <c r="E62" s="14" t="str">
        <f aca="false">IF(A62="","",COUNTIFS(Observations!$B$6:$B$205,A62,Observations!$N$6:$N$205,"Before",Observations!$J$6:$J$205,"Yes")+COUNTIFS(Observations!$B$6:$B$205,A62,Observations!$N$6:$N$205,"No change yet",Observations!$J$6:$J$205,"Yes"))</f>
        <v/>
      </c>
      <c r="F62" s="14" t="str">
        <f aca="false">IF(A62="","",COUNTIFS(Observations!$B$6:$B$205,A62,Observations!$N$6:$N$205,"After"))</f>
        <v/>
      </c>
      <c r="G62" s="14" t="str">
        <f aca="false">IF(A62="","",COUNTIFS(Observations!$B$6:$B$205,A62,Observations!$N$6:$N$205,"After",Observations!$J$6:$J$205,"Yes"))</f>
        <v/>
      </c>
    </row>
    <row r="63" customFormat="false" ht="15" hidden="false" customHeight="false" outlineLevel="0" collapsed="false">
      <c r="A63" s="14" t="str">
        <f aca="false">IF(Claims!A64="","",Claims!A64)</f>
        <v/>
      </c>
      <c r="B63" s="14" t="str">
        <f aca="false">IF(A63="","",Claims!E64)</f>
        <v/>
      </c>
      <c r="C63" s="15" t="str">
        <f aca="false">IF(A63="","",IF(COUNTIF(Interventions!$A$6:$A$205,A63)=0,"None",_xlfn.MINIFS(Interventions!$B$6:$B$205,Interventions!$A$6:$A$205,A63)))</f>
        <v/>
      </c>
      <c r="D63" s="14" t="str">
        <f aca="false">IF(A63="","",COUNTIFS(Observations!$B$6:$B$205,A63,Observations!$N$6:$N$205,"Before")+COUNTIFS(Observations!$B$6:$B$205,A63,Observations!$N$6:$N$205,"No change yet"))</f>
        <v/>
      </c>
      <c r="E63" s="14" t="str">
        <f aca="false">IF(A63="","",COUNTIFS(Observations!$B$6:$B$205,A63,Observations!$N$6:$N$205,"Before",Observations!$J$6:$J$205,"Yes")+COUNTIFS(Observations!$B$6:$B$205,A63,Observations!$N$6:$N$205,"No change yet",Observations!$J$6:$J$205,"Yes"))</f>
        <v/>
      </c>
      <c r="F63" s="14" t="str">
        <f aca="false">IF(A63="","",COUNTIFS(Observations!$B$6:$B$205,A63,Observations!$N$6:$N$205,"After"))</f>
        <v/>
      </c>
      <c r="G63" s="14" t="str">
        <f aca="false">IF(A63="","",COUNTIFS(Observations!$B$6:$B$205,A63,Observations!$N$6:$N$205,"After",Observations!$J$6:$J$205,"Yes"))</f>
        <v/>
      </c>
    </row>
    <row r="64" customFormat="false" ht="15" hidden="false" customHeight="false" outlineLevel="0" collapsed="false">
      <c r="A64" s="14" t="str">
        <f aca="false">IF(Claims!A65="","",Claims!A65)</f>
        <v/>
      </c>
      <c r="B64" s="14" t="str">
        <f aca="false">IF(A64="","",Claims!E65)</f>
        <v/>
      </c>
      <c r="C64" s="15" t="str">
        <f aca="false">IF(A64="","",IF(COUNTIF(Interventions!$A$6:$A$205,A64)=0,"None",_xlfn.MINIFS(Interventions!$B$6:$B$205,Interventions!$A$6:$A$205,A64)))</f>
        <v/>
      </c>
      <c r="D64" s="14" t="str">
        <f aca="false">IF(A64="","",COUNTIFS(Observations!$B$6:$B$205,A64,Observations!$N$6:$N$205,"Before")+COUNTIFS(Observations!$B$6:$B$205,A64,Observations!$N$6:$N$205,"No change yet"))</f>
        <v/>
      </c>
      <c r="E64" s="14" t="str">
        <f aca="false">IF(A64="","",COUNTIFS(Observations!$B$6:$B$205,A64,Observations!$N$6:$N$205,"Before",Observations!$J$6:$J$205,"Yes")+COUNTIFS(Observations!$B$6:$B$205,A64,Observations!$N$6:$N$205,"No change yet",Observations!$J$6:$J$205,"Yes"))</f>
        <v/>
      </c>
      <c r="F64" s="14" t="str">
        <f aca="false">IF(A64="","",COUNTIFS(Observations!$B$6:$B$205,A64,Observations!$N$6:$N$205,"After"))</f>
        <v/>
      </c>
      <c r="G64" s="14" t="str">
        <f aca="false">IF(A64="","",COUNTIFS(Observations!$B$6:$B$205,A64,Observations!$N$6:$N$205,"After",Observations!$J$6:$J$205,"Yes"))</f>
        <v/>
      </c>
    </row>
    <row r="65" customFormat="false" ht="15" hidden="false" customHeight="false" outlineLevel="0" collapsed="false">
      <c r="A65" s="14" t="str">
        <f aca="false">IF(Claims!A66="","",Claims!A66)</f>
        <v/>
      </c>
      <c r="B65" s="14" t="str">
        <f aca="false">IF(A65="","",Claims!E66)</f>
        <v/>
      </c>
      <c r="C65" s="15" t="str">
        <f aca="false">IF(A65="","",IF(COUNTIF(Interventions!$A$6:$A$205,A65)=0,"None",_xlfn.MINIFS(Interventions!$B$6:$B$205,Interventions!$A$6:$A$205,A65)))</f>
        <v/>
      </c>
      <c r="D65" s="14" t="str">
        <f aca="false">IF(A65="","",COUNTIFS(Observations!$B$6:$B$205,A65,Observations!$N$6:$N$205,"Before")+COUNTIFS(Observations!$B$6:$B$205,A65,Observations!$N$6:$N$205,"No change yet"))</f>
        <v/>
      </c>
      <c r="E65" s="14" t="str">
        <f aca="false">IF(A65="","",COUNTIFS(Observations!$B$6:$B$205,A65,Observations!$N$6:$N$205,"Before",Observations!$J$6:$J$205,"Yes")+COUNTIFS(Observations!$B$6:$B$205,A65,Observations!$N$6:$N$205,"No change yet",Observations!$J$6:$J$205,"Yes"))</f>
        <v/>
      </c>
      <c r="F65" s="14" t="str">
        <f aca="false">IF(A65="","",COUNTIFS(Observations!$B$6:$B$205,A65,Observations!$N$6:$N$205,"After"))</f>
        <v/>
      </c>
      <c r="G65" s="14" t="str">
        <f aca="false">IF(A65="","",COUNTIFS(Observations!$B$6:$B$205,A65,Observations!$N$6:$N$205,"After",Observations!$J$6:$J$205,"Yes"))</f>
        <v/>
      </c>
    </row>
    <row r="66" customFormat="false" ht="15" hidden="false" customHeight="false" outlineLevel="0" collapsed="false">
      <c r="A66" s="14" t="str">
        <f aca="false">IF(Claims!A67="","",Claims!A67)</f>
        <v/>
      </c>
      <c r="B66" s="14" t="str">
        <f aca="false">IF(A66="","",Claims!E67)</f>
        <v/>
      </c>
      <c r="C66" s="15" t="str">
        <f aca="false">IF(A66="","",IF(COUNTIF(Interventions!$A$6:$A$205,A66)=0,"None",_xlfn.MINIFS(Interventions!$B$6:$B$205,Interventions!$A$6:$A$205,A66)))</f>
        <v/>
      </c>
      <c r="D66" s="14" t="str">
        <f aca="false">IF(A66="","",COUNTIFS(Observations!$B$6:$B$205,A66,Observations!$N$6:$N$205,"Before")+COUNTIFS(Observations!$B$6:$B$205,A66,Observations!$N$6:$N$205,"No change yet"))</f>
        <v/>
      </c>
      <c r="E66" s="14" t="str">
        <f aca="false">IF(A66="","",COUNTIFS(Observations!$B$6:$B$205,A66,Observations!$N$6:$N$205,"Before",Observations!$J$6:$J$205,"Yes")+COUNTIFS(Observations!$B$6:$B$205,A66,Observations!$N$6:$N$205,"No change yet",Observations!$J$6:$J$205,"Yes"))</f>
        <v/>
      </c>
      <c r="F66" s="14" t="str">
        <f aca="false">IF(A66="","",COUNTIFS(Observations!$B$6:$B$205,A66,Observations!$N$6:$N$205,"After"))</f>
        <v/>
      </c>
      <c r="G66" s="14" t="str">
        <f aca="false">IF(A66="","",COUNTIFS(Observations!$B$6:$B$205,A66,Observations!$N$6:$N$205,"After",Observations!$J$6:$J$205,"Yes"))</f>
        <v/>
      </c>
    </row>
    <row r="67" customFormat="false" ht="15" hidden="false" customHeight="false" outlineLevel="0" collapsed="false">
      <c r="A67" s="14" t="str">
        <f aca="false">IF(Claims!A68="","",Claims!A68)</f>
        <v/>
      </c>
      <c r="B67" s="14" t="str">
        <f aca="false">IF(A67="","",Claims!E68)</f>
        <v/>
      </c>
      <c r="C67" s="15" t="str">
        <f aca="false">IF(A67="","",IF(COUNTIF(Interventions!$A$6:$A$205,A67)=0,"None",_xlfn.MINIFS(Interventions!$B$6:$B$205,Interventions!$A$6:$A$205,A67)))</f>
        <v/>
      </c>
      <c r="D67" s="14" t="str">
        <f aca="false">IF(A67="","",COUNTIFS(Observations!$B$6:$B$205,A67,Observations!$N$6:$N$205,"Before")+COUNTIFS(Observations!$B$6:$B$205,A67,Observations!$N$6:$N$205,"No change yet"))</f>
        <v/>
      </c>
      <c r="E67" s="14" t="str">
        <f aca="false">IF(A67="","",COUNTIFS(Observations!$B$6:$B$205,A67,Observations!$N$6:$N$205,"Before",Observations!$J$6:$J$205,"Yes")+COUNTIFS(Observations!$B$6:$B$205,A67,Observations!$N$6:$N$205,"No change yet",Observations!$J$6:$J$205,"Yes"))</f>
        <v/>
      </c>
      <c r="F67" s="14" t="str">
        <f aca="false">IF(A67="","",COUNTIFS(Observations!$B$6:$B$205,A67,Observations!$N$6:$N$205,"After"))</f>
        <v/>
      </c>
      <c r="G67" s="14" t="str">
        <f aca="false">IF(A67="","",COUNTIFS(Observations!$B$6:$B$205,A67,Observations!$N$6:$N$205,"After",Observations!$J$6:$J$205,"Yes"))</f>
        <v/>
      </c>
    </row>
    <row r="68" customFormat="false" ht="15" hidden="false" customHeight="false" outlineLevel="0" collapsed="false">
      <c r="A68" s="14" t="str">
        <f aca="false">IF(Claims!A69="","",Claims!A69)</f>
        <v/>
      </c>
      <c r="B68" s="14" t="str">
        <f aca="false">IF(A68="","",Claims!E69)</f>
        <v/>
      </c>
      <c r="C68" s="15" t="str">
        <f aca="false">IF(A68="","",IF(COUNTIF(Interventions!$A$6:$A$205,A68)=0,"None",_xlfn.MINIFS(Interventions!$B$6:$B$205,Interventions!$A$6:$A$205,A68)))</f>
        <v/>
      </c>
      <c r="D68" s="14" t="str">
        <f aca="false">IF(A68="","",COUNTIFS(Observations!$B$6:$B$205,A68,Observations!$N$6:$N$205,"Before")+COUNTIFS(Observations!$B$6:$B$205,A68,Observations!$N$6:$N$205,"No change yet"))</f>
        <v/>
      </c>
      <c r="E68" s="14" t="str">
        <f aca="false">IF(A68="","",COUNTIFS(Observations!$B$6:$B$205,A68,Observations!$N$6:$N$205,"Before",Observations!$J$6:$J$205,"Yes")+COUNTIFS(Observations!$B$6:$B$205,A68,Observations!$N$6:$N$205,"No change yet",Observations!$J$6:$J$205,"Yes"))</f>
        <v/>
      </c>
      <c r="F68" s="14" t="str">
        <f aca="false">IF(A68="","",COUNTIFS(Observations!$B$6:$B$205,A68,Observations!$N$6:$N$205,"After"))</f>
        <v/>
      </c>
      <c r="G68" s="14" t="str">
        <f aca="false">IF(A68="","",COUNTIFS(Observations!$B$6:$B$205,A68,Observations!$N$6:$N$205,"After",Observations!$J$6:$J$205,"Yes"))</f>
        <v/>
      </c>
    </row>
    <row r="69" customFormat="false" ht="15" hidden="false" customHeight="false" outlineLevel="0" collapsed="false">
      <c r="A69" s="14" t="str">
        <f aca="false">IF(Claims!A70="","",Claims!A70)</f>
        <v/>
      </c>
      <c r="B69" s="14" t="str">
        <f aca="false">IF(A69="","",Claims!E70)</f>
        <v/>
      </c>
      <c r="C69" s="15" t="str">
        <f aca="false">IF(A69="","",IF(COUNTIF(Interventions!$A$6:$A$205,A69)=0,"None",_xlfn.MINIFS(Interventions!$B$6:$B$205,Interventions!$A$6:$A$205,A69)))</f>
        <v/>
      </c>
      <c r="D69" s="14" t="str">
        <f aca="false">IF(A69="","",COUNTIFS(Observations!$B$6:$B$205,A69,Observations!$N$6:$N$205,"Before")+COUNTIFS(Observations!$B$6:$B$205,A69,Observations!$N$6:$N$205,"No change yet"))</f>
        <v/>
      </c>
      <c r="E69" s="14" t="str">
        <f aca="false">IF(A69="","",COUNTIFS(Observations!$B$6:$B$205,A69,Observations!$N$6:$N$205,"Before",Observations!$J$6:$J$205,"Yes")+COUNTIFS(Observations!$B$6:$B$205,A69,Observations!$N$6:$N$205,"No change yet",Observations!$J$6:$J$205,"Yes"))</f>
        <v/>
      </c>
      <c r="F69" s="14" t="str">
        <f aca="false">IF(A69="","",COUNTIFS(Observations!$B$6:$B$205,A69,Observations!$N$6:$N$205,"After"))</f>
        <v/>
      </c>
      <c r="G69" s="14" t="str">
        <f aca="false">IF(A69="","",COUNTIFS(Observations!$B$6:$B$205,A69,Observations!$N$6:$N$205,"After",Observations!$J$6:$J$205,"Yes"))</f>
        <v/>
      </c>
    </row>
    <row r="70" customFormat="false" ht="15" hidden="false" customHeight="false" outlineLevel="0" collapsed="false">
      <c r="A70" s="14" t="str">
        <f aca="false">IF(Claims!A71="","",Claims!A71)</f>
        <v/>
      </c>
      <c r="B70" s="14" t="str">
        <f aca="false">IF(A70="","",Claims!E71)</f>
        <v/>
      </c>
      <c r="C70" s="15" t="str">
        <f aca="false">IF(A70="","",IF(COUNTIF(Interventions!$A$6:$A$205,A70)=0,"None",_xlfn.MINIFS(Interventions!$B$6:$B$205,Interventions!$A$6:$A$205,A70)))</f>
        <v/>
      </c>
      <c r="D70" s="14" t="str">
        <f aca="false">IF(A70="","",COUNTIFS(Observations!$B$6:$B$205,A70,Observations!$N$6:$N$205,"Before")+COUNTIFS(Observations!$B$6:$B$205,A70,Observations!$N$6:$N$205,"No change yet"))</f>
        <v/>
      </c>
      <c r="E70" s="14" t="str">
        <f aca="false">IF(A70="","",COUNTIFS(Observations!$B$6:$B$205,A70,Observations!$N$6:$N$205,"Before",Observations!$J$6:$J$205,"Yes")+COUNTIFS(Observations!$B$6:$B$205,A70,Observations!$N$6:$N$205,"No change yet",Observations!$J$6:$J$205,"Yes"))</f>
        <v/>
      </c>
      <c r="F70" s="14" t="str">
        <f aca="false">IF(A70="","",COUNTIFS(Observations!$B$6:$B$205,A70,Observations!$N$6:$N$205,"After"))</f>
        <v/>
      </c>
      <c r="G70" s="14" t="str">
        <f aca="false">IF(A70="","",COUNTIFS(Observations!$B$6:$B$205,A70,Observations!$N$6:$N$205,"After",Observations!$J$6:$J$205,"Yes"))</f>
        <v/>
      </c>
    </row>
    <row r="71" customFormat="false" ht="15" hidden="false" customHeight="false" outlineLevel="0" collapsed="false">
      <c r="A71" s="14" t="str">
        <f aca="false">IF(Claims!A72="","",Claims!A72)</f>
        <v/>
      </c>
      <c r="B71" s="14" t="str">
        <f aca="false">IF(A71="","",Claims!E72)</f>
        <v/>
      </c>
      <c r="C71" s="15" t="str">
        <f aca="false">IF(A71="","",IF(COUNTIF(Interventions!$A$6:$A$205,A71)=0,"None",_xlfn.MINIFS(Interventions!$B$6:$B$205,Interventions!$A$6:$A$205,A71)))</f>
        <v/>
      </c>
      <c r="D71" s="14" t="str">
        <f aca="false">IF(A71="","",COUNTIFS(Observations!$B$6:$B$205,A71,Observations!$N$6:$N$205,"Before")+COUNTIFS(Observations!$B$6:$B$205,A71,Observations!$N$6:$N$205,"No change yet"))</f>
        <v/>
      </c>
      <c r="E71" s="14" t="str">
        <f aca="false">IF(A71="","",COUNTIFS(Observations!$B$6:$B$205,A71,Observations!$N$6:$N$205,"Before",Observations!$J$6:$J$205,"Yes")+COUNTIFS(Observations!$B$6:$B$205,A71,Observations!$N$6:$N$205,"No change yet",Observations!$J$6:$J$205,"Yes"))</f>
        <v/>
      </c>
      <c r="F71" s="14" t="str">
        <f aca="false">IF(A71="","",COUNTIFS(Observations!$B$6:$B$205,A71,Observations!$N$6:$N$205,"After"))</f>
        <v/>
      </c>
      <c r="G71" s="14" t="str">
        <f aca="false">IF(A71="","",COUNTIFS(Observations!$B$6:$B$205,A71,Observations!$N$6:$N$205,"After",Observations!$J$6:$J$205,"Yes"))</f>
        <v/>
      </c>
    </row>
    <row r="72" customFormat="false" ht="15" hidden="false" customHeight="false" outlineLevel="0" collapsed="false">
      <c r="A72" s="14" t="str">
        <f aca="false">IF(Claims!A73="","",Claims!A73)</f>
        <v/>
      </c>
      <c r="B72" s="14" t="str">
        <f aca="false">IF(A72="","",Claims!E73)</f>
        <v/>
      </c>
      <c r="C72" s="15" t="str">
        <f aca="false">IF(A72="","",IF(COUNTIF(Interventions!$A$6:$A$205,A72)=0,"None",_xlfn.MINIFS(Interventions!$B$6:$B$205,Interventions!$A$6:$A$205,A72)))</f>
        <v/>
      </c>
      <c r="D72" s="14" t="str">
        <f aca="false">IF(A72="","",COUNTIFS(Observations!$B$6:$B$205,A72,Observations!$N$6:$N$205,"Before")+COUNTIFS(Observations!$B$6:$B$205,A72,Observations!$N$6:$N$205,"No change yet"))</f>
        <v/>
      </c>
      <c r="E72" s="14" t="str">
        <f aca="false">IF(A72="","",COUNTIFS(Observations!$B$6:$B$205,A72,Observations!$N$6:$N$205,"Before",Observations!$J$6:$J$205,"Yes")+COUNTIFS(Observations!$B$6:$B$205,A72,Observations!$N$6:$N$205,"No change yet",Observations!$J$6:$J$205,"Yes"))</f>
        <v/>
      </c>
      <c r="F72" s="14" t="str">
        <f aca="false">IF(A72="","",COUNTIFS(Observations!$B$6:$B$205,A72,Observations!$N$6:$N$205,"After"))</f>
        <v/>
      </c>
      <c r="G72" s="14" t="str">
        <f aca="false">IF(A72="","",COUNTIFS(Observations!$B$6:$B$205,A72,Observations!$N$6:$N$205,"After",Observations!$J$6:$J$205,"Yes"))</f>
        <v/>
      </c>
    </row>
    <row r="73" customFormat="false" ht="15" hidden="false" customHeight="false" outlineLevel="0" collapsed="false">
      <c r="A73" s="14" t="str">
        <f aca="false">IF(Claims!A74="","",Claims!A74)</f>
        <v/>
      </c>
      <c r="B73" s="14" t="str">
        <f aca="false">IF(A73="","",Claims!E74)</f>
        <v/>
      </c>
      <c r="C73" s="15" t="str">
        <f aca="false">IF(A73="","",IF(COUNTIF(Interventions!$A$6:$A$205,A73)=0,"None",_xlfn.MINIFS(Interventions!$B$6:$B$205,Interventions!$A$6:$A$205,A73)))</f>
        <v/>
      </c>
      <c r="D73" s="14" t="str">
        <f aca="false">IF(A73="","",COUNTIFS(Observations!$B$6:$B$205,A73,Observations!$N$6:$N$205,"Before")+COUNTIFS(Observations!$B$6:$B$205,A73,Observations!$N$6:$N$205,"No change yet"))</f>
        <v/>
      </c>
      <c r="E73" s="14" t="str">
        <f aca="false">IF(A73="","",COUNTIFS(Observations!$B$6:$B$205,A73,Observations!$N$6:$N$205,"Before",Observations!$J$6:$J$205,"Yes")+COUNTIFS(Observations!$B$6:$B$205,A73,Observations!$N$6:$N$205,"No change yet",Observations!$J$6:$J$205,"Yes"))</f>
        <v/>
      </c>
      <c r="F73" s="14" t="str">
        <f aca="false">IF(A73="","",COUNTIFS(Observations!$B$6:$B$205,A73,Observations!$N$6:$N$205,"After"))</f>
        <v/>
      </c>
      <c r="G73" s="14" t="str">
        <f aca="false">IF(A73="","",COUNTIFS(Observations!$B$6:$B$205,A73,Observations!$N$6:$N$205,"After",Observations!$J$6:$J$205,"Yes"))</f>
        <v/>
      </c>
    </row>
    <row r="74" customFormat="false" ht="15" hidden="false" customHeight="false" outlineLevel="0" collapsed="false">
      <c r="A74" s="14" t="str">
        <f aca="false">IF(Claims!A75="","",Claims!A75)</f>
        <v/>
      </c>
      <c r="B74" s="14" t="str">
        <f aca="false">IF(A74="","",Claims!E75)</f>
        <v/>
      </c>
      <c r="C74" s="15" t="str">
        <f aca="false">IF(A74="","",IF(COUNTIF(Interventions!$A$6:$A$205,A74)=0,"None",_xlfn.MINIFS(Interventions!$B$6:$B$205,Interventions!$A$6:$A$205,A74)))</f>
        <v/>
      </c>
      <c r="D74" s="14" t="str">
        <f aca="false">IF(A74="","",COUNTIFS(Observations!$B$6:$B$205,A74,Observations!$N$6:$N$205,"Before")+COUNTIFS(Observations!$B$6:$B$205,A74,Observations!$N$6:$N$205,"No change yet"))</f>
        <v/>
      </c>
      <c r="E74" s="14" t="str">
        <f aca="false">IF(A74="","",COUNTIFS(Observations!$B$6:$B$205,A74,Observations!$N$6:$N$205,"Before",Observations!$J$6:$J$205,"Yes")+COUNTIFS(Observations!$B$6:$B$205,A74,Observations!$N$6:$N$205,"No change yet",Observations!$J$6:$J$205,"Yes"))</f>
        <v/>
      </c>
      <c r="F74" s="14" t="str">
        <f aca="false">IF(A74="","",COUNTIFS(Observations!$B$6:$B$205,A74,Observations!$N$6:$N$205,"After"))</f>
        <v/>
      </c>
      <c r="G74" s="14" t="str">
        <f aca="false">IF(A74="","",COUNTIFS(Observations!$B$6:$B$205,A74,Observations!$N$6:$N$205,"After",Observations!$J$6:$J$205,"Yes"))</f>
        <v/>
      </c>
    </row>
    <row r="75" customFormat="false" ht="15" hidden="false" customHeight="false" outlineLevel="0" collapsed="false">
      <c r="A75" s="14" t="str">
        <f aca="false">IF(Claims!A76="","",Claims!A76)</f>
        <v/>
      </c>
      <c r="B75" s="14" t="str">
        <f aca="false">IF(A75="","",Claims!E76)</f>
        <v/>
      </c>
      <c r="C75" s="15" t="str">
        <f aca="false">IF(A75="","",IF(COUNTIF(Interventions!$A$6:$A$205,A75)=0,"None",_xlfn.MINIFS(Interventions!$B$6:$B$205,Interventions!$A$6:$A$205,A75)))</f>
        <v/>
      </c>
      <c r="D75" s="14" t="str">
        <f aca="false">IF(A75="","",COUNTIFS(Observations!$B$6:$B$205,A75,Observations!$N$6:$N$205,"Before")+COUNTIFS(Observations!$B$6:$B$205,A75,Observations!$N$6:$N$205,"No change yet"))</f>
        <v/>
      </c>
      <c r="E75" s="14" t="str">
        <f aca="false">IF(A75="","",COUNTIFS(Observations!$B$6:$B$205,A75,Observations!$N$6:$N$205,"Before",Observations!$J$6:$J$205,"Yes")+COUNTIFS(Observations!$B$6:$B$205,A75,Observations!$N$6:$N$205,"No change yet",Observations!$J$6:$J$205,"Yes"))</f>
        <v/>
      </c>
      <c r="F75" s="14" t="str">
        <f aca="false">IF(A75="","",COUNTIFS(Observations!$B$6:$B$205,A75,Observations!$N$6:$N$205,"After"))</f>
        <v/>
      </c>
      <c r="G75" s="14" t="str">
        <f aca="false">IF(A75="","",COUNTIFS(Observations!$B$6:$B$205,A75,Observations!$N$6:$N$205,"After",Observations!$J$6:$J$205,"Yes"))</f>
        <v/>
      </c>
    </row>
    <row r="76" customFormat="false" ht="15" hidden="false" customHeight="false" outlineLevel="0" collapsed="false">
      <c r="A76" s="14" t="str">
        <f aca="false">IF(Claims!A77="","",Claims!A77)</f>
        <v/>
      </c>
      <c r="B76" s="14" t="str">
        <f aca="false">IF(A76="","",Claims!E77)</f>
        <v/>
      </c>
      <c r="C76" s="15" t="str">
        <f aca="false">IF(A76="","",IF(COUNTIF(Interventions!$A$6:$A$205,A76)=0,"None",_xlfn.MINIFS(Interventions!$B$6:$B$205,Interventions!$A$6:$A$205,A76)))</f>
        <v/>
      </c>
      <c r="D76" s="14" t="str">
        <f aca="false">IF(A76="","",COUNTIFS(Observations!$B$6:$B$205,A76,Observations!$N$6:$N$205,"Before")+COUNTIFS(Observations!$B$6:$B$205,A76,Observations!$N$6:$N$205,"No change yet"))</f>
        <v/>
      </c>
      <c r="E76" s="14" t="str">
        <f aca="false">IF(A76="","",COUNTIFS(Observations!$B$6:$B$205,A76,Observations!$N$6:$N$205,"Before",Observations!$J$6:$J$205,"Yes")+COUNTIFS(Observations!$B$6:$B$205,A76,Observations!$N$6:$N$205,"No change yet",Observations!$J$6:$J$205,"Yes"))</f>
        <v/>
      </c>
      <c r="F76" s="14" t="str">
        <f aca="false">IF(A76="","",COUNTIFS(Observations!$B$6:$B$205,A76,Observations!$N$6:$N$205,"After"))</f>
        <v/>
      </c>
      <c r="G76" s="14" t="str">
        <f aca="false">IF(A76="","",COUNTIFS(Observations!$B$6:$B$205,A76,Observations!$N$6:$N$205,"After",Observations!$J$6:$J$205,"Yes"))</f>
        <v/>
      </c>
    </row>
    <row r="77" customFormat="false" ht="15" hidden="false" customHeight="false" outlineLevel="0" collapsed="false">
      <c r="A77" s="14" t="str">
        <f aca="false">IF(Claims!A78="","",Claims!A78)</f>
        <v/>
      </c>
      <c r="B77" s="14" t="str">
        <f aca="false">IF(A77="","",Claims!E78)</f>
        <v/>
      </c>
      <c r="C77" s="15" t="str">
        <f aca="false">IF(A77="","",IF(COUNTIF(Interventions!$A$6:$A$205,A77)=0,"None",_xlfn.MINIFS(Interventions!$B$6:$B$205,Interventions!$A$6:$A$205,A77)))</f>
        <v/>
      </c>
      <c r="D77" s="14" t="str">
        <f aca="false">IF(A77="","",COUNTIFS(Observations!$B$6:$B$205,A77,Observations!$N$6:$N$205,"Before")+COUNTIFS(Observations!$B$6:$B$205,A77,Observations!$N$6:$N$205,"No change yet"))</f>
        <v/>
      </c>
      <c r="E77" s="14" t="str">
        <f aca="false">IF(A77="","",COUNTIFS(Observations!$B$6:$B$205,A77,Observations!$N$6:$N$205,"Before",Observations!$J$6:$J$205,"Yes")+COUNTIFS(Observations!$B$6:$B$205,A77,Observations!$N$6:$N$205,"No change yet",Observations!$J$6:$J$205,"Yes"))</f>
        <v/>
      </c>
      <c r="F77" s="14" t="str">
        <f aca="false">IF(A77="","",COUNTIFS(Observations!$B$6:$B$205,A77,Observations!$N$6:$N$205,"After"))</f>
        <v/>
      </c>
      <c r="G77" s="14" t="str">
        <f aca="false">IF(A77="","",COUNTIFS(Observations!$B$6:$B$205,A77,Observations!$N$6:$N$205,"After",Observations!$J$6:$J$205,"Yes"))</f>
        <v/>
      </c>
    </row>
    <row r="78" customFormat="false" ht="15" hidden="false" customHeight="false" outlineLevel="0" collapsed="false">
      <c r="A78" s="14" t="str">
        <f aca="false">IF(Claims!A79="","",Claims!A79)</f>
        <v/>
      </c>
      <c r="B78" s="14" t="str">
        <f aca="false">IF(A78="","",Claims!E79)</f>
        <v/>
      </c>
      <c r="C78" s="15" t="str">
        <f aca="false">IF(A78="","",IF(COUNTIF(Interventions!$A$6:$A$205,A78)=0,"None",_xlfn.MINIFS(Interventions!$B$6:$B$205,Interventions!$A$6:$A$205,A78)))</f>
        <v/>
      </c>
      <c r="D78" s="14" t="str">
        <f aca="false">IF(A78="","",COUNTIFS(Observations!$B$6:$B$205,A78,Observations!$N$6:$N$205,"Before")+COUNTIFS(Observations!$B$6:$B$205,A78,Observations!$N$6:$N$205,"No change yet"))</f>
        <v/>
      </c>
      <c r="E78" s="14" t="str">
        <f aca="false">IF(A78="","",COUNTIFS(Observations!$B$6:$B$205,A78,Observations!$N$6:$N$205,"Before",Observations!$J$6:$J$205,"Yes")+COUNTIFS(Observations!$B$6:$B$205,A78,Observations!$N$6:$N$205,"No change yet",Observations!$J$6:$J$205,"Yes"))</f>
        <v/>
      </c>
      <c r="F78" s="14" t="str">
        <f aca="false">IF(A78="","",COUNTIFS(Observations!$B$6:$B$205,A78,Observations!$N$6:$N$205,"After"))</f>
        <v/>
      </c>
      <c r="G78" s="14" t="str">
        <f aca="false">IF(A78="","",COUNTIFS(Observations!$B$6:$B$205,A78,Observations!$N$6:$N$205,"After",Observations!$J$6:$J$205,"Yes"))</f>
        <v/>
      </c>
    </row>
    <row r="79" customFormat="false" ht="15" hidden="false" customHeight="false" outlineLevel="0" collapsed="false">
      <c r="A79" s="14" t="str">
        <f aca="false">IF(Claims!A80="","",Claims!A80)</f>
        <v/>
      </c>
      <c r="B79" s="14" t="str">
        <f aca="false">IF(A79="","",Claims!E80)</f>
        <v/>
      </c>
      <c r="C79" s="15" t="str">
        <f aca="false">IF(A79="","",IF(COUNTIF(Interventions!$A$6:$A$205,A79)=0,"None",_xlfn.MINIFS(Interventions!$B$6:$B$205,Interventions!$A$6:$A$205,A79)))</f>
        <v/>
      </c>
      <c r="D79" s="14" t="str">
        <f aca="false">IF(A79="","",COUNTIFS(Observations!$B$6:$B$205,A79,Observations!$N$6:$N$205,"Before")+COUNTIFS(Observations!$B$6:$B$205,A79,Observations!$N$6:$N$205,"No change yet"))</f>
        <v/>
      </c>
      <c r="E79" s="14" t="str">
        <f aca="false">IF(A79="","",COUNTIFS(Observations!$B$6:$B$205,A79,Observations!$N$6:$N$205,"Before",Observations!$J$6:$J$205,"Yes")+COUNTIFS(Observations!$B$6:$B$205,A79,Observations!$N$6:$N$205,"No change yet",Observations!$J$6:$J$205,"Yes"))</f>
        <v/>
      </c>
      <c r="F79" s="14" t="str">
        <f aca="false">IF(A79="","",COUNTIFS(Observations!$B$6:$B$205,A79,Observations!$N$6:$N$205,"After"))</f>
        <v/>
      </c>
      <c r="G79" s="14" t="str">
        <f aca="false">IF(A79="","",COUNTIFS(Observations!$B$6:$B$205,A79,Observations!$N$6:$N$205,"After",Observations!$J$6:$J$205,"Yes"))</f>
        <v/>
      </c>
    </row>
    <row r="80" customFormat="false" ht="15" hidden="false" customHeight="false" outlineLevel="0" collapsed="false">
      <c r="A80" s="14" t="str">
        <f aca="false">IF(Claims!A81="","",Claims!A81)</f>
        <v/>
      </c>
      <c r="B80" s="14" t="str">
        <f aca="false">IF(A80="","",Claims!E81)</f>
        <v/>
      </c>
      <c r="C80" s="15" t="str">
        <f aca="false">IF(A80="","",IF(COUNTIF(Interventions!$A$6:$A$205,A80)=0,"None",_xlfn.MINIFS(Interventions!$B$6:$B$205,Interventions!$A$6:$A$205,A80)))</f>
        <v/>
      </c>
      <c r="D80" s="14" t="str">
        <f aca="false">IF(A80="","",COUNTIFS(Observations!$B$6:$B$205,A80,Observations!$N$6:$N$205,"Before")+COUNTIFS(Observations!$B$6:$B$205,A80,Observations!$N$6:$N$205,"No change yet"))</f>
        <v/>
      </c>
      <c r="E80" s="14" t="str">
        <f aca="false">IF(A80="","",COUNTIFS(Observations!$B$6:$B$205,A80,Observations!$N$6:$N$205,"Before",Observations!$J$6:$J$205,"Yes")+COUNTIFS(Observations!$B$6:$B$205,A80,Observations!$N$6:$N$205,"No change yet",Observations!$J$6:$J$205,"Yes"))</f>
        <v/>
      </c>
      <c r="F80" s="14" t="str">
        <f aca="false">IF(A80="","",COUNTIFS(Observations!$B$6:$B$205,A80,Observations!$N$6:$N$205,"After"))</f>
        <v/>
      </c>
      <c r="G80" s="14" t="str">
        <f aca="false">IF(A80="","",COUNTIFS(Observations!$B$6:$B$205,A80,Observations!$N$6:$N$205,"After",Observations!$J$6:$J$205,"Yes"))</f>
        <v/>
      </c>
    </row>
    <row r="81" customFormat="false" ht="15" hidden="false" customHeight="false" outlineLevel="0" collapsed="false">
      <c r="A81" s="14" t="str">
        <f aca="false">IF(Claims!A82="","",Claims!A82)</f>
        <v/>
      </c>
      <c r="B81" s="14" t="str">
        <f aca="false">IF(A81="","",Claims!E82)</f>
        <v/>
      </c>
      <c r="C81" s="15" t="str">
        <f aca="false">IF(A81="","",IF(COUNTIF(Interventions!$A$6:$A$205,A81)=0,"None",_xlfn.MINIFS(Interventions!$B$6:$B$205,Interventions!$A$6:$A$205,A81)))</f>
        <v/>
      </c>
      <c r="D81" s="14" t="str">
        <f aca="false">IF(A81="","",COUNTIFS(Observations!$B$6:$B$205,A81,Observations!$N$6:$N$205,"Before")+COUNTIFS(Observations!$B$6:$B$205,A81,Observations!$N$6:$N$205,"No change yet"))</f>
        <v/>
      </c>
      <c r="E81" s="14" t="str">
        <f aca="false">IF(A81="","",COUNTIFS(Observations!$B$6:$B$205,A81,Observations!$N$6:$N$205,"Before",Observations!$J$6:$J$205,"Yes")+COUNTIFS(Observations!$B$6:$B$205,A81,Observations!$N$6:$N$205,"No change yet",Observations!$J$6:$J$205,"Yes"))</f>
        <v/>
      </c>
      <c r="F81" s="14" t="str">
        <f aca="false">IF(A81="","",COUNTIFS(Observations!$B$6:$B$205,A81,Observations!$N$6:$N$205,"After"))</f>
        <v/>
      </c>
      <c r="G81" s="14" t="str">
        <f aca="false">IF(A81="","",COUNTIFS(Observations!$B$6:$B$205,A81,Observations!$N$6:$N$205,"After",Observations!$J$6:$J$205,"Yes"))</f>
        <v/>
      </c>
    </row>
    <row r="82" customFormat="false" ht="15" hidden="false" customHeight="false" outlineLevel="0" collapsed="false">
      <c r="A82" s="14" t="str">
        <f aca="false">IF(Claims!A83="","",Claims!A83)</f>
        <v/>
      </c>
      <c r="B82" s="14" t="str">
        <f aca="false">IF(A82="","",Claims!E83)</f>
        <v/>
      </c>
      <c r="C82" s="15" t="str">
        <f aca="false">IF(A82="","",IF(COUNTIF(Interventions!$A$6:$A$205,A82)=0,"None",_xlfn.MINIFS(Interventions!$B$6:$B$205,Interventions!$A$6:$A$205,A82)))</f>
        <v/>
      </c>
      <c r="D82" s="14" t="str">
        <f aca="false">IF(A82="","",COUNTIFS(Observations!$B$6:$B$205,A82,Observations!$N$6:$N$205,"Before")+COUNTIFS(Observations!$B$6:$B$205,A82,Observations!$N$6:$N$205,"No change yet"))</f>
        <v/>
      </c>
      <c r="E82" s="14" t="str">
        <f aca="false">IF(A82="","",COUNTIFS(Observations!$B$6:$B$205,A82,Observations!$N$6:$N$205,"Before",Observations!$J$6:$J$205,"Yes")+COUNTIFS(Observations!$B$6:$B$205,A82,Observations!$N$6:$N$205,"No change yet",Observations!$J$6:$J$205,"Yes"))</f>
        <v/>
      </c>
      <c r="F82" s="14" t="str">
        <f aca="false">IF(A82="","",COUNTIFS(Observations!$B$6:$B$205,A82,Observations!$N$6:$N$205,"After"))</f>
        <v/>
      </c>
      <c r="G82" s="14" t="str">
        <f aca="false">IF(A82="","",COUNTIFS(Observations!$B$6:$B$205,A82,Observations!$N$6:$N$205,"After",Observations!$J$6:$J$205,"Yes"))</f>
        <v/>
      </c>
    </row>
    <row r="83" customFormat="false" ht="15" hidden="false" customHeight="false" outlineLevel="0" collapsed="false">
      <c r="A83" s="14" t="str">
        <f aca="false">IF(Claims!A84="","",Claims!A84)</f>
        <v/>
      </c>
      <c r="B83" s="14" t="str">
        <f aca="false">IF(A83="","",Claims!E84)</f>
        <v/>
      </c>
      <c r="C83" s="15" t="str">
        <f aca="false">IF(A83="","",IF(COUNTIF(Interventions!$A$6:$A$205,A83)=0,"None",_xlfn.MINIFS(Interventions!$B$6:$B$205,Interventions!$A$6:$A$205,A83)))</f>
        <v/>
      </c>
      <c r="D83" s="14" t="str">
        <f aca="false">IF(A83="","",COUNTIFS(Observations!$B$6:$B$205,A83,Observations!$N$6:$N$205,"Before")+COUNTIFS(Observations!$B$6:$B$205,A83,Observations!$N$6:$N$205,"No change yet"))</f>
        <v/>
      </c>
      <c r="E83" s="14" t="str">
        <f aca="false">IF(A83="","",COUNTIFS(Observations!$B$6:$B$205,A83,Observations!$N$6:$N$205,"Before",Observations!$J$6:$J$205,"Yes")+COUNTIFS(Observations!$B$6:$B$205,A83,Observations!$N$6:$N$205,"No change yet",Observations!$J$6:$J$205,"Yes"))</f>
        <v/>
      </c>
      <c r="F83" s="14" t="str">
        <f aca="false">IF(A83="","",COUNTIFS(Observations!$B$6:$B$205,A83,Observations!$N$6:$N$205,"After"))</f>
        <v/>
      </c>
      <c r="G83" s="14" t="str">
        <f aca="false">IF(A83="","",COUNTIFS(Observations!$B$6:$B$205,A83,Observations!$N$6:$N$205,"After",Observations!$J$6:$J$205,"Yes"))</f>
        <v/>
      </c>
    </row>
    <row r="84" customFormat="false" ht="15" hidden="false" customHeight="false" outlineLevel="0" collapsed="false">
      <c r="A84" s="14" t="str">
        <f aca="false">IF(Claims!A85="","",Claims!A85)</f>
        <v/>
      </c>
      <c r="B84" s="14" t="str">
        <f aca="false">IF(A84="","",Claims!E85)</f>
        <v/>
      </c>
      <c r="C84" s="15" t="str">
        <f aca="false">IF(A84="","",IF(COUNTIF(Interventions!$A$6:$A$205,A84)=0,"None",_xlfn.MINIFS(Interventions!$B$6:$B$205,Interventions!$A$6:$A$205,A84)))</f>
        <v/>
      </c>
      <c r="D84" s="14" t="str">
        <f aca="false">IF(A84="","",COUNTIFS(Observations!$B$6:$B$205,A84,Observations!$N$6:$N$205,"Before")+COUNTIFS(Observations!$B$6:$B$205,A84,Observations!$N$6:$N$205,"No change yet"))</f>
        <v/>
      </c>
      <c r="E84" s="14" t="str">
        <f aca="false">IF(A84="","",COUNTIFS(Observations!$B$6:$B$205,A84,Observations!$N$6:$N$205,"Before",Observations!$J$6:$J$205,"Yes")+COUNTIFS(Observations!$B$6:$B$205,A84,Observations!$N$6:$N$205,"No change yet",Observations!$J$6:$J$205,"Yes"))</f>
        <v/>
      </c>
      <c r="F84" s="14" t="str">
        <f aca="false">IF(A84="","",COUNTIFS(Observations!$B$6:$B$205,A84,Observations!$N$6:$N$205,"After"))</f>
        <v/>
      </c>
      <c r="G84" s="14" t="str">
        <f aca="false">IF(A84="","",COUNTIFS(Observations!$B$6:$B$205,A84,Observations!$N$6:$N$205,"After",Observations!$J$6:$J$205,"Yes"))</f>
        <v/>
      </c>
    </row>
    <row r="85" customFormat="false" ht="15" hidden="false" customHeight="false" outlineLevel="0" collapsed="false">
      <c r="A85" s="14" t="str">
        <f aca="false">IF(Claims!A86="","",Claims!A86)</f>
        <v/>
      </c>
      <c r="B85" s="14" t="str">
        <f aca="false">IF(A85="","",Claims!E86)</f>
        <v/>
      </c>
      <c r="C85" s="15" t="str">
        <f aca="false">IF(A85="","",IF(COUNTIF(Interventions!$A$6:$A$205,A85)=0,"None",_xlfn.MINIFS(Interventions!$B$6:$B$205,Interventions!$A$6:$A$205,A85)))</f>
        <v/>
      </c>
      <c r="D85" s="14" t="str">
        <f aca="false">IF(A85="","",COUNTIFS(Observations!$B$6:$B$205,A85,Observations!$N$6:$N$205,"Before")+COUNTIFS(Observations!$B$6:$B$205,A85,Observations!$N$6:$N$205,"No change yet"))</f>
        <v/>
      </c>
      <c r="E85" s="14" t="str">
        <f aca="false">IF(A85="","",COUNTIFS(Observations!$B$6:$B$205,A85,Observations!$N$6:$N$205,"Before",Observations!$J$6:$J$205,"Yes")+COUNTIFS(Observations!$B$6:$B$205,A85,Observations!$N$6:$N$205,"No change yet",Observations!$J$6:$J$205,"Yes"))</f>
        <v/>
      </c>
      <c r="F85" s="14" t="str">
        <f aca="false">IF(A85="","",COUNTIFS(Observations!$B$6:$B$205,A85,Observations!$N$6:$N$205,"After"))</f>
        <v/>
      </c>
      <c r="G85" s="14" t="str">
        <f aca="false">IF(A85="","",COUNTIFS(Observations!$B$6:$B$205,A85,Observations!$N$6:$N$205,"After",Observations!$J$6:$J$205,"Yes"))</f>
        <v/>
      </c>
    </row>
    <row r="86" customFormat="false" ht="15" hidden="false" customHeight="false" outlineLevel="0" collapsed="false">
      <c r="A86" s="14" t="str">
        <f aca="false">IF(Claims!A87="","",Claims!A87)</f>
        <v/>
      </c>
      <c r="B86" s="14" t="str">
        <f aca="false">IF(A86="","",Claims!E87)</f>
        <v/>
      </c>
      <c r="C86" s="15" t="str">
        <f aca="false">IF(A86="","",IF(COUNTIF(Interventions!$A$6:$A$205,A86)=0,"None",_xlfn.MINIFS(Interventions!$B$6:$B$205,Interventions!$A$6:$A$205,A86)))</f>
        <v/>
      </c>
      <c r="D86" s="14" t="str">
        <f aca="false">IF(A86="","",COUNTIFS(Observations!$B$6:$B$205,A86,Observations!$N$6:$N$205,"Before")+COUNTIFS(Observations!$B$6:$B$205,A86,Observations!$N$6:$N$205,"No change yet"))</f>
        <v/>
      </c>
      <c r="E86" s="14" t="str">
        <f aca="false">IF(A86="","",COUNTIFS(Observations!$B$6:$B$205,A86,Observations!$N$6:$N$205,"Before",Observations!$J$6:$J$205,"Yes")+COUNTIFS(Observations!$B$6:$B$205,A86,Observations!$N$6:$N$205,"No change yet",Observations!$J$6:$J$205,"Yes"))</f>
        <v/>
      </c>
      <c r="F86" s="14" t="str">
        <f aca="false">IF(A86="","",COUNTIFS(Observations!$B$6:$B$205,A86,Observations!$N$6:$N$205,"After"))</f>
        <v/>
      </c>
      <c r="G86" s="14" t="str">
        <f aca="false">IF(A86="","",COUNTIFS(Observations!$B$6:$B$205,A86,Observations!$N$6:$N$205,"After",Observations!$J$6:$J$205,"Yes"))</f>
        <v/>
      </c>
    </row>
    <row r="87" customFormat="false" ht="15" hidden="false" customHeight="false" outlineLevel="0" collapsed="false">
      <c r="A87" s="14" t="str">
        <f aca="false">IF(Claims!A88="","",Claims!A88)</f>
        <v/>
      </c>
      <c r="B87" s="14" t="str">
        <f aca="false">IF(A87="","",Claims!E88)</f>
        <v/>
      </c>
      <c r="C87" s="15" t="str">
        <f aca="false">IF(A87="","",IF(COUNTIF(Interventions!$A$6:$A$205,A87)=0,"None",_xlfn.MINIFS(Interventions!$B$6:$B$205,Interventions!$A$6:$A$205,A87)))</f>
        <v/>
      </c>
      <c r="D87" s="14" t="str">
        <f aca="false">IF(A87="","",COUNTIFS(Observations!$B$6:$B$205,A87,Observations!$N$6:$N$205,"Before")+COUNTIFS(Observations!$B$6:$B$205,A87,Observations!$N$6:$N$205,"No change yet"))</f>
        <v/>
      </c>
      <c r="E87" s="14" t="str">
        <f aca="false">IF(A87="","",COUNTIFS(Observations!$B$6:$B$205,A87,Observations!$N$6:$N$205,"Before",Observations!$J$6:$J$205,"Yes")+COUNTIFS(Observations!$B$6:$B$205,A87,Observations!$N$6:$N$205,"No change yet",Observations!$J$6:$J$205,"Yes"))</f>
        <v/>
      </c>
      <c r="F87" s="14" t="str">
        <f aca="false">IF(A87="","",COUNTIFS(Observations!$B$6:$B$205,A87,Observations!$N$6:$N$205,"After"))</f>
        <v/>
      </c>
      <c r="G87" s="14" t="str">
        <f aca="false">IF(A87="","",COUNTIFS(Observations!$B$6:$B$205,A87,Observations!$N$6:$N$205,"After",Observations!$J$6:$J$205,"Yes"))</f>
        <v/>
      </c>
    </row>
    <row r="88" customFormat="false" ht="15" hidden="false" customHeight="false" outlineLevel="0" collapsed="false">
      <c r="A88" s="14" t="str">
        <f aca="false">IF(Claims!A89="","",Claims!A89)</f>
        <v/>
      </c>
      <c r="B88" s="14" t="str">
        <f aca="false">IF(A88="","",Claims!E89)</f>
        <v/>
      </c>
      <c r="C88" s="15" t="str">
        <f aca="false">IF(A88="","",IF(COUNTIF(Interventions!$A$6:$A$205,A88)=0,"None",_xlfn.MINIFS(Interventions!$B$6:$B$205,Interventions!$A$6:$A$205,A88)))</f>
        <v/>
      </c>
      <c r="D88" s="14" t="str">
        <f aca="false">IF(A88="","",COUNTIFS(Observations!$B$6:$B$205,A88,Observations!$N$6:$N$205,"Before")+COUNTIFS(Observations!$B$6:$B$205,A88,Observations!$N$6:$N$205,"No change yet"))</f>
        <v/>
      </c>
      <c r="E88" s="14" t="str">
        <f aca="false">IF(A88="","",COUNTIFS(Observations!$B$6:$B$205,A88,Observations!$N$6:$N$205,"Before",Observations!$J$6:$J$205,"Yes")+COUNTIFS(Observations!$B$6:$B$205,A88,Observations!$N$6:$N$205,"No change yet",Observations!$J$6:$J$205,"Yes"))</f>
        <v/>
      </c>
      <c r="F88" s="14" t="str">
        <f aca="false">IF(A88="","",COUNTIFS(Observations!$B$6:$B$205,A88,Observations!$N$6:$N$205,"After"))</f>
        <v/>
      </c>
      <c r="G88" s="14" t="str">
        <f aca="false">IF(A88="","",COUNTIFS(Observations!$B$6:$B$205,A88,Observations!$N$6:$N$205,"After",Observations!$J$6:$J$205,"Yes"))</f>
        <v/>
      </c>
    </row>
    <row r="89" customFormat="false" ht="15" hidden="false" customHeight="false" outlineLevel="0" collapsed="false">
      <c r="A89" s="14" t="str">
        <f aca="false">IF(Claims!A90="","",Claims!A90)</f>
        <v/>
      </c>
      <c r="B89" s="14" t="str">
        <f aca="false">IF(A89="","",Claims!E90)</f>
        <v/>
      </c>
      <c r="C89" s="15" t="str">
        <f aca="false">IF(A89="","",IF(COUNTIF(Interventions!$A$6:$A$205,A89)=0,"None",_xlfn.MINIFS(Interventions!$B$6:$B$205,Interventions!$A$6:$A$205,A89)))</f>
        <v/>
      </c>
      <c r="D89" s="14" t="str">
        <f aca="false">IF(A89="","",COUNTIFS(Observations!$B$6:$B$205,A89,Observations!$N$6:$N$205,"Before")+COUNTIFS(Observations!$B$6:$B$205,A89,Observations!$N$6:$N$205,"No change yet"))</f>
        <v/>
      </c>
      <c r="E89" s="14" t="str">
        <f aca="false">IF(A89="","",COUNTIFS(Observations!$B$6:$B$205,A89,Observations!$N$6:$N$205,"Before",Observations!$J$6:$J$205,"Yes")+COUNTIFS(Observations!$B$6:$B$205,A89,Observations!$N$6:$N$205,"No change yet",Observations!$J$6:$J$205,"Yes"))</f>
        <v/>
      </c>
      <c r="F89" s="14" t="str">
        <f aca="false">IF(A89="","",COUNTIFS(Observations!$B$6:$B$205,A89,Observations!$N$6:$N$205,"After"))</f>
        <v/>
      </c>
      <c r="G89" s="14" t="str">
        <f aca="false">IF(A89="","",COUNTIFS(Observations!$B$6:$B$205,A89,Observations!$N$6:$N$205,"After",Observations!$J$6:$J$205,"Yes"))</f>
        <v/>
      </c>
    </row>
    <row r="90" customFormat="false" ht="15" hidden="false" customHeight="false" outlineLevel="0" collapsed="false">
      <c r="A90" s="14" t="str">
        <f aca="false">IF(Claims!A91="","",Claims!A91)</f>
        <v/>
      </c>
      <c r="B90" s="14" t="str">
        <f aca="false">IF(A90="","",Claims!E91)</f>
        <v/>
      </c>
      <c r="C90" s="15" t="str">
        <f aca="false">IF(A90="","",IF(COUNTIF(Interventions!$A$6:$A$205,A90)=0,"None",_xlfn.MINIFS(Interventions!$B$6:$B$205,Interventions!$A$6:$A$205,A90)))</f>
        <v/>
      </c>
      <c r="D90" s="14" t="str">
        <f aca="false">IF(A90="","",COUNTIFS(Observations!$B$6:$B$205,A90,Observations!$N$6:$N$205,"Before")+COUNTIFS(Observations!$B$6:$B$205,A90,Observations!$N$6:$N$205,"No change yet"))</f>
        <v/>
      </c>
      <c r="E90" s="14" t="str">
        <f aca="false">IF(A90="","",COUNTIFS(Observations!$B$6:$B$205,A90,Observations!$N$6:$N$205,"Before",Observations!$J$6:$J$205,"Yes")+COUNTIFS(Observations!$B$6:$B$205,A90,Observations!$N$6:$N$205,"No change yet",Observations!$J$6:$J$205,"Yes"))</f>
        <v/>
      </c>
      <c r="F90" s="14" t="str">
        <f aca="false">IF(A90="","",COUNTIFS(Observations!$B$6:$B$205,A90,Observations!$N$6:$N$205,"After"))</f>
        <v/>
      </c>
      <c r="G90" s="14" t="str">
        <f aca="false">IF(A90="","",COUNTIFS(Observations!$B$6:$B$205,A90,Observations!$N$6:$N$205,"After",Observations!$J$6:$J$205,"Yes"))</f>
        <v/>
      </c>
    </row>
    <row r="91" customFormat="false" ht="15" hidden="false" customHeight="false" outlineLevel="0" collapsed="false">
      <c r="A91" s="14" t="str">
        <f aca="false">IF(Claims!A92="","",Claims!A92)</f>
        <v/>
      </c>
      <c r="B91" s="14" t="str">
        <f aca="false">IF(A91="","",Claims!E92)</f>
        <v/>
      </c>
      <c r="C91" s="15" t="str">
        <f aca="false">IF(A91="","",IF(COUNTIF(Interventions!$A$6:$A$205,A91)=0,"None",_xlfn.MINIFS(Interventions!$B$6:$B$205,Interventions!$A$6:$A$205,A91)))</f>
        <v/>
      </c>
      <c r="D91" s="14" t="str">
        <f aca="false">IF(A91="","",COUNTIFS(Observations!$B$6:$B$205,A91,Observations!$N$6:$N$205,"Before")+COUNTIFS(Observations!$B$6:$B$205,A91,Observations!$N$6:$N$205,"No change yet"))</f>
        <v/>
      </c>
      <c r="E91" s="14" t="str">
        <f aca="false">IF(A91="","",COUNTIFS(Observations!$B$6:$B$205,A91,Observations!$N$6:$N$205,"Before",Observations!$J$6:$J$205,"Yes")+COUNTIFS(Observations!$B$6:$B$205,A91,Observations!$N$6:$N$205,"No change yet",Observations!$J$6:$J$205,"Yes"))</f>
        <v/>
      </c>
      <c r="F91" s="14" t="str">
        <f aca="false">IF(A91="","",COUNTIFS(Observations!$B$6:$B$205,A91,Observations!$N$6:$N$205,"After"))</f>
        <v/>
      </c>
      <c r="G91" s="14" t="str">
        <f aca="false">IF(A91="","",COUNTIFS(Observations!$B$6:$B$205,A91,Observations!$N$6:$N$205,"After",Observations!$J$6:$J$205,"Yes"))</f>
        <v/>
      </c>
    </row>
    <row r="92" customFormat="false" ht="15" hidden="false" customHeight="false" outlineLevel="0" collapsed="false">
      <c r="A92" s="14" t="str">
        <f aca="false">IF(Claims!A93="","",Claims!A93)</f>
        <v/>
      </c>
      <c r="B92" s="14" t="str">
        <f aca="false">IF(A92="","",Claims!E93)</f>
        <v/>
      </c>
      <c r="C92" s="15" t="str">
        <f aca="false">IF(A92="","",IF(COUNTIF(Interventions!$A$6:$A$205,A92)=0,"None",_xlfn.MINIFS(Interventions!$B$6:$B$205,Interventions!$A$6:$A$205,A92)))</f>
        <v/>
      </c>
      <c r="D92" s="14" t="str">
        <f aca="false">IF(A92="","",COUNTIFS(Observations!$B$6:$B$205,A92,Observations!$N$6:$N$205,"Before")+COUNTIFS(Observations!$B$6:$B$205,A92,Observations!$N$6:$N$205,"No change yet"))</f>
        <v/>
      </c>
      <c r="E92" s="14" t="str">
        <f aca="false">IF(A92="","",COUNTIFS(Observations!$B$6:$B$205,A92,Observations!$N$6:$N$205,"Before",Observations!$J$6:$J$205,"Yes")+COUNTIFS(Observations!$B$6:$B$205,A92,Observations!$N$6:$N$205,"No change yet",Observations!$J$6:$J$205,"Yes"))</f>
        <v/>
      </c>
      <c r="F92" s="14" t="str">
        <f aca="false">IF(A92="","",COUNTIFS(Observations!$B$6:$B$205,A92,Observations!$N$6:$N$205,"After"))</f>
        <v/>
      </c>
      <c r="G92" s="14" t="str">
        <f aca="false">IF(A92="","",COUNTIFS(Observations!$B$6:$B$205,A92,Observations!$N$6:$N$205,"After",Observations!$J$6:$J$205,"Yes"))</f>
        <v/>
      </c>
    </row>
    <row r="93" customFormat="false" ht="15" hidden="false" customHeight="false" outlineLevel="0" collapsed="false">
      <c r="A93" s="14" t="str">
        <f aca="false">IF(Claims!A94="","",Claims!A94)</f>
        <v/>
      </c>
      <c r="B93" s="14" t="str">
        <f aca="false">IF(A93="","",Claims!E94)</f>
        <v/>
      </c>
      <c r="C93" s="15" t="str">
        <f aca="false">IF(A93="","",IF(COUNTIF(Interventions!$A$6:$A$205,A93)=0,"None",_xlfn.MINIFS(Interventions!$B$6:$B$205,Interventions!$A$6:$A$205,A93)))</f>
        <v/>
      </c>
      <c r="D93" s="14" t="str">
        <f aca="false">IF(A93="","",COUNTIFS(Observations!$B$6:$B$205,A93,Observations!$N$6:$N$205,"Before")+COUNTIFS(Observations!$B$6:$B$205,A93,Observations!$N$6:$N$205,"No change yet"))</f>
        <v/>
      </c>
      <c r="E93" s="14" t="str">
        <f aca="false">IF(A93="","",COUNTIFS(Observations!$B$6:$B$205,A93,Observations!$N$6:$N$205,"Before",Observations!$J$6:$J$205,"Yes")+COUNTIFS(Observations!$B$6:$B$205,A93,Observations!$N$6:$N$205,"No change yet",Observations!$J$6:$J$205,"Yes"))</f>
        <v/>
      </c>
      <c r="F93" s="14" t="str">
        <f aca="false">IF(A93="","",COUNTIFS(Observations!$B$6:$B$205,A93,Observations!$N$6:$N$205,"After"))</f>
        <v/>
      </c>
      <c r="G93" s="14" t="str">
        <f aca="false">IF(A93="","",COUNTIFS(Observations!$B$6:$B$205,A93,Observations!$N$6:$N$205,"After",Observations!$J$6:$J$205,"Yes"))</f>
        <v/>
      </c>
    </row>
    <row r="94" customFormat="false" ht="15" hidden="false" customHeight="false" outlineLevel="0" collapsed="false">
      <c r="A94" s="14" t="str">
        <f aca="false">IF(Claims!A95="","",Claims!A95)</f>
        <v/>
      </c>
      <c r="B94" s="14" t="str">
        <f aca="false">IF(A94="","",Claims!E95)</f>
        <v/>
      </c>
      <c r="C94" s="15" t="str">
        <f aca="false">IF(A94="","",IF(COUNTIF(Interventions!$A$6:$A$205,A94)=0,"None",_xlfn.MINIFS(Interventions!$B$6:$B$205,Interventions!$A$6:$A$205,A94)))</f>
        <v/>
      </c>
      <c r="D94" s="14" t="str">
        <f aca="false">IF(A94="","",COUNTIFS(Observations!$B$6:$B$205,A94,Observations!$N$6:$N$205,"Before")+COUNTIFS(Observations!$B$6:$B$205,A94,Observations!$N$6:$N$205,"No change yet"))</f>
        <v/>
      </c>
      <c r="E94" s="14" t="str">
        <f aca="false">IF(A94="","",COUNTIFS(Observations!$B$6:$B$205,A94,Observations!$N$6:$N$205,"Before",Observations!$J$6:$J$205,"Yes")+COUNTIFS(Observations!$B$6:$B$205,A94,Observations!$N$6:$N$205,"No change yet",Observations!$J$6:$J$205,"Yes"))</f>
        <v/>
      </c>
      <c r="F94" s="14" t="str">
        <f aca="false">IF(A94="","",COUNTIFS(Observations!$B$6:$B$205,A94,Observations!$N$6:$N$205,"After"))</f>
        <v/>
      </c>
      <c r="G94" s="14" t="str">
        <f aca="false">IF(A94="","",COUNTIFS(Observations!$B$6:$B$205,A94,Observations!$N$6:$N$205,"After",Observations!$J$6:$J$205,"Yes"))</f>
        <v/>
      </c>
    </row>
    <row r="95" customFormat="false" ht="15" hidden="false" customHeight="false" outlineLevel="0" collapsed="false">
      <c r="A95" s="14" t="str">
        <f aca="false">IF(Claims!A96="","",Claims!A96)</f>
        <v/>
      </c>
      <c r="B95" s="14" t="str">
        <f aca="false">IF(A95="","",Claims!E96)</f>
        <v/>
      </c>
      <c r="C95" s="15" t="str">
        <f aca="false">IF(A95="","",IF(COUNTIF(Interventions!$A$6:$A$205,A95)=0,"None",_xlfn.MINIFS(Interventions!$B$6:$B$205,Interventions!$A$6:$A$205,A95)))</f>
        <v/>
      </c>
      <c r="D95" s="14" t="str">
        <f aca="false">IF(A95="","",COUNTIFS(Observations!$B$6:$B$205,A95,Observations!$N$6:$N$205,"Before")+COUNTIFS(Observations!$B$6:$B$205,A95,Observations!$N$6:$N$205,"No change yet"))</f>
        <v/>
      </c>
      <c r="E95" s="14" t="str">
        <f aca="false">IF(A95="","",COUNTIFS(Observations!$B$6:$B$205,A95,Observations!$N$6:$N$205,"Before",Observations!$J$6:$J$205,"Yes")+COUNTIFS(Observations!$B$6:$B$205,A95,Observations!$N$6:$N$205,"No change yet",Observations!$J$6:$J$205,"Yes"))</f>
        <v/>
      </c>
      <c r="F95" s="14" t="str">
        <f aca="false">IF(A95="","",COUNTIFS(Observations!$B$6:$B$205,A95,Observations!$N$6:$N$205,"After"))</f>
        <v/>
      </c>
      <c r="G95" s="14" t="str">
        <f aca="false">IF(A95="","",COUNTIFS(Observations!$B$6:$B$205,A95,Observations!$N$6:$N$205,"After",Observations!$J$6:$J$205,"Yes"))</f>
        <v/>
      </c>
    </row>
    <row r="96" customFormat="false" ht="15" hidden="false" customHeight="false" outlineLevel="0" collapsed="false">
      <c r="A96" s="14" t="str">
        <f aca="false">IF(Claims!A97="","",Claims!A97)</f>
        <v/>
      </c>
      <c r="B96" s="14" t="str">
        <f aca="false">IF(A96="","",Claims!E97)</f>
        <v/>
      </c>
      <c r="C96" s="15" t="str">
        <f aca="false">IF(A96="","",IF(COUNTIF(Interventions!$A$6:$A$205,A96)=0,"None",_xlfn.MINIFS(Interventions!$B$6:$B$205,Interventions!$A$6:$A$205,A96)))</f>
        <v/>
      </c>
      <c r="D96" s="14" t="str">
        <f aca="false">IF(A96="","",COUNTIFS(Observations!$B$6:$B$205,A96,Observations!$N$6:$N$205,"Before")+COUNTIFS(Observations!$B$6:$B$205,A96,Observations!$N$6:$N$205,"No change yet"))</f>
        <v/>
      </c>
      <c r="E96" s="14" t="str">
        <f aca="false">IF(A96="","",COUNTIFS(Observations!$B$6:$B$205,A96,Observations!$N$6:$N$205,"Before",Observations!$J$6:$J$205,"Yes")+COUNTIFS(Observations!$B$6:$B$205,A96,Observations!$N$6:$N$205,"No change yet",Observations!$J$6:$J$205,"Yes"))</f>
        <v/>
      </c>
      <c r="F96" s="14" t="str">
        <f aca="false">IF(A96="","",COUNTIFS(Observations!$B$6:$B$205,A96,Observations!$N$6:$N$205,"After"))</f>
        <v/>
      </c>
      <c r="G96" s="14" t="str">
        <f aca="false">IF(A96="","",COUNTIFS(Observations!$B$6:$B$205,A96,Observations!$N$6:$N$205,"After",Observations!$J$6:$J$205,"Yes"))</f>
        <v/>
      </c>
    </row>
    <row r="97" customFormat="false" ht="15" hidden="false" customHeight="false" outlineLevel="0" collapsed="false">
      <c r="A97" s="14" t="str">
        <f aca="false">IF(Claims!A98="","",Claims!A98)</f>
        <v/>
      </c>
      <c r="B97" s="14" t="str">
        <f aca="false">IF(A97="","",Claims!E98)</f>
        <v/>
      </c>
      <c r="C97" s="15" t="str">
        <f aca="false">IF(A97="","",IF(COUNTIF(Interventions!$A$6:$A$205,A97)=0,"None",_xlfn.MINIFS(Interventions!$B$6:$B$205,Interventions!$A$6:$A$205,A97)))</f>
        <v/>
      </c>
      <c r="D97" s="14" t="str">
        <f aca="false">IF(A97="","",COUNTIFS(Observations!$B$6:$B$205,A97,Observations!$N$6:$N$205,"Before")+COUNTIFS(Observations!$B$6:$B$205,A97,Observations!$N$6:$N$205,"No change yet"))</f>
        <v/>
      </c>
      <c r="E97" s="14" t="str">
        <f aca="false">IF(A97="","",COUNTIFS(Observations!$B$6:$B$205,A97,Observations!$N$6:$N$205,"Before",Observations!$J$6:$J$205,"Yes")+COUNTIFS(Observations!$B$6:$B$205,A97,Observations!$N$6:$N$205,"No change yet",Observations!$J$6:$J$205,"Yes"))</f>
        <v/>
      </c>
      <c r="F97" s="14" t="str">
        <f aca="false">IF(A97="","",COUNTIFS(Observations!$B$6:$B$205,A97,Observations!$N$6:$N$205,"After"))</f>
        <v/>
      </c>
      <c r="G97" s="14" t="str">
        <f aca="false">IF(A97="","",COUNTIFS(Observations!$B$6:$B$205,A97,Observations!$N$6:$N$205,"After",Observations!$J$6:$J$205,"Yes"))</f>
        <v/>
      </c>
    </row>
    <row r="98" customFormat="false" ht="15" hidden="false" customHeight="false" outlineLevel="0" collapsed="false">
      <c r="A98" s="14" t="str">
        <f aca="false">IF(Claims!A99="","",Claims!A99)</f>
        <v/>
      </c>
      <c r="B98" s="14" t="str">
        <f aca="false">IF(A98="","",Claims!E99)</f>
        <v/>
      </c>
      <c r="C98" s="15" t="str">
        <f aca="false">IF(A98="","",IF(COUNTIF(Interventions!$A$6:$A$205,A98)=0,"None",_xlfn.MINIFS(Interventions!$B$6:$B$205,Interventions!$A$6:$A$205,A98)))</f>
        <v/>
      </c>
      <c r="D98" s="14" t="str">
        <f aca="false">IF(A98="","",COUNTIFS(Observations!$B$6:$B$205,A98,Observations!$N$6:$N$205,"Before")+COUNTIFS(Observations!$B$6:$B$205,A98,Observations!$N$6:$N$205,"No change yet"))</f>
        <v/>
      </c>
      <c r="E98" s="14" t="str">
        <f aca="false">IF(A98="","",COUNTIFS(Observations!$B$6:$B$205,A98,Observations!$N$6:$N$205,"Before",Observations!$J$6:$J$205,"Yes")+COUNTIFS(Observations!$B$6:$B$205,A98,Observations!$N$6:$N$205,"No change yet",Observations!$J$6:$J$205,"Yes"))</f>
        <v/>
      </c>
      <c r="F98" s="14" t="str">
        <f aca="false">IF(A98="","",COUNTIFS(Observations!$B$6:$B$205,A98,Observations!$N$6:$N$205,"After"))</f>
        <v/>
      </c>
      <c r="G98" s="14" t="str">
        <f aca="false">IF(A98="","",COUNTIFS(Observations!$B$6:$B$205,A98,Observations!$N$6:$N$205,"After",Observations!$J$6:$J$205,"Yes"))</f>
        <v/>
      </c>
    </row>
    <row r="99" customFormat="false" ht="15" hidden="false" customHeight="false" outlineLevel="0" collapsed="false">
      <c r="A99" s="14" t="str">
        <f aca="false">IF(Claims!A100="","",Claims!A100)</f>
        <v/>
      </c>
      <c r="B99" s="14" t="str">
        <f aca="false">IF(A99="","",Claims!E100)</f>
        <v/>
      </c>
      <c r="C99" s="15" t="str">
        <f aca="false">IF(A99="","",IF(COUNTIF(Interventions!$A$6:$A$205,A99)=0,"None",_xlfn.MINIFS(Interventions!$B$6:$B$205,Interventions!$A$6:$A$205,A99)))</f>
        <v/>
      </c>
      <c r="D99" s="14" t="str">
        <f aca="false">IF(A99="","",COUNTIFS(Observations!$B$6:$B$205,A99,Observations!$N$6:$N$205,"Before")+COUNTIFS(Observations!$B$6:$B$205,A99,Observations!$N$6:$N$205,"No change yet"))</f>
        <v/>
      </c>
      <c r="E99" s="14" t="str">
        <f aca="false">IF(A99="","",COUNTIFS(Observations!$B$6:$B$205,A99,Observations!$N$6:$N$205,"Before",Observations!$J$6:$J$205,"Yes")+COUNTIFS(Observations!$B$6:$B$205,A99,Observations!$N$6:$N$205,"No change yet",Observations!$J$6:$J$205,"Yes"))</f>
        <v/>
      </c>
      <c r="F99" s="14" t="str">
        <f aca="false">IF(A99="","",COUNTIFS(Observations!$B$6:$B$205,A99,Observations!$N$6:$N$205,"After"))</f>
        <v/>
      </c>
      <c r="G99" s="14" t="str">
        <f aca="false">IF(A99="","",COUNTIFS(Observations!$B$6:$B$205,A99,Observations!$N$6:$N$205,"After",Observations!$J$6:$J$205,"Yes"))</f>
        <v/>
      </c>
    </row>
    <row r="100" customFormat="false" ht="15" hidden="false" customHeight="false" outlineLevel="0" collapsed="false">
      <c r="A100" s="14" t="str">
        <f aca="false">IF(Claims!A101="","",Claims!A101)</f>
        <v/>
      </c>
      <c r="B100" s="14" t="str">
        <f aca="false">IF(A100="","",Claims!E101)</f>
        <v/>
      </c>
      <c r="C100" s="15" t="str">
        <f aca="false">IF(A100="","",IF(COUNTIF(Interventions!$A$6:$A$205,A100)=0,"None",_xlfn.MINIFS(Interventions!$B$6:$B$205,Interventions!$A$6:$A$205,A100)))</f>
        <v/>
      </c>
      <c r="D100" s="14" t="str">
        <f aca="false">IF(A100="","",COUNTIFS(Observations!$B$6:$B$205,A100,Observations!$N$6:$N$205,"Before")+COUNTIFS(Observations!$B$6:$B$205,A100,Observations!$N$6:$N$205,"No change yet"))</f>
        <v/>
      </c>
      <c r="E100" s="14" t="str">
        <f aca="false">IF(A100="","",COUNTIFS(Observations!$B$6:$B$205,A100,Observations!$N$6:$N$205,"Before",Observations!$J$6:$J$205,"Yes")+COUNTIFS(Observations!$B$6:$B$205,A100,Observations!$N$6:$N$205,"No change yet",Observations!$J$6:$J$205,"Yes"))</f>
        <v/>
      </c>
      <c r="F100" s="14" t="str">
        <f aca="false">IF(A100="","",COUNTIFS(Observations!$B$6:$B$205,A100,Observations!$N$6:$N$205,"After"))</f>
        <v/>
      </c>
      <c r="G100" s="14" t="str">
        <f aca="false">IF(A100="","",COUNTIFS(Observations!$B$6:$B$205,A100,Observations!$N$6:$N$205,"After",Observations!$J$6:$J$205,"Yes"))</f>
        <v/>
      </c>
    </row>
    <row r="101" customFormat="false" ht="15" hidden="false" customHeight="false" outlineLevel="0" collapsed="false">
      <c r="A101" s="14" t="str">
        <f aca="false">IF(Claims!A102="","",Claims!A102)</f>
        <v/>
      </c>
      <c r="B101" s="14" t="str">
        <f aca="false">IF(A101="","",Claims!E102)</f>
        <v/>
      </c>
      <c r="C101" s="15" t="str">
        <f aca="false">IF(A101="","",IF(COUNTIF(Interventions!$A$6:$A$205,A101)=0,"None",_xlfn.MINIFS(Interventions!$B$6:$B$205,Interventions!$A$6:$A$205,A101)))</f>
        <v/>
      </c>
      <c r="D101" s="14" t="str">
        <f aca="false">IF(A101="","",COUNTIFS(Observations!$B$6:$B$205,A101,Observations!$N$6:$N$205,"Before")+COUNTIFS(Observations!$B$6:$B$205,A101,Observations!$N$6:$N$205,"No change yet"))</f>
        <v/>
      </c>
      <c r="E101" s="14" t="str">
        <f aca="false">IF(A101="","",COUNTIFS(Observations!$B$6:$B$205,A101,Observations!$N$6:$N$205,"Before",Observations!$J$6:$J$205,"Yes")+COUNTIFS(Observations!$B$6:$B$205,A101,Observations!$N$6:$N$205,"No change yet",Observations!$J$6:$J$205,"Yes"))</f>
        <v/>
      </c>
      <c r="F101" s="14" t="str">
        <f aca="false">IF(A101="","",COUNTIFS(Observations!$B$6:$B$205,A101,Observations!$N$6:$N$205,"After"))</f>
        <v/>
      </c>
      <c r="G101" s="14" t="str">
        <f aca="false">IF(A101="","",COUNTIFS(Observations!$B$6:$B$205,A101,Observations!$N$6:$N$205,"After",Observations!$J$6:$J$205,"Yes"))</f>
        <v/>
      </c>
    </row>
    <row r="102" customFormat="false" ht="15" hidden="false" customHeight="false" outlineLevel="0" collapsed="false">
      <c r="A102" s="14" t="str">
        <f aca="false">IF(Claims!A103="","",Claims!A103)</f>
        <v/>
      </c>
      <c r="B102" s="14" t="str">
        <f aca="false">IF(A102="","",Claims!E103)</f>
        <v/>
      </c>
      <c r="C102" s="15" t="str">
        <f aca="false">IF(A102="","",IF(COUNTIF(Interventions!$A$6:$A$205,A102)=0,"None",_xlfn.MINIFS(Interventions!$B$6:$B$205,Interventions!$A$6:$A$205,A102)))</f>
        <v/>
      </c>
      <c r="D102" s="14" t="str">
        <f aca="false">IF(A102="","",COUNTIFS(Observations!$B$6:$B$205,A102,Observations!$N$6:$N$205,"Before")+COUNTIFS(Observations!$B$6:$B$205,A102,Observations!$N$6:$N$205,"No change yet"))</f>
        <v/>
      </c>
      <c r="E102" s="14" t="str">
        <f aca="false">IF(A102="","",COUNTIFS(Observations!$B$6:$B$205,A102,Observations!$N$6:$N$205,"Before",Observations!$J$6:$J$205,"Yes")+COUNTIFS(Observations!$B$6:$B$205,A102,Observations!$N$6:$N$205,"No change yet",Observations!$J$6:$J$205,"Yes"))</f>
        <v/>
      </c>
      <c r="F102" s="14" t="str">
        <f aca="false">IF(A102="","",COUNTIFS(Observations!$B$6:$B$205,A102,Observations!$N$6:$N$205,"After"))</f>
        <v/>
      </c>
      <c r="G102" s="14" t="str">
        <f aca="false">IF(A102="","",COUNTIFS(Observations!$B$6:$B$205,A102,Observations!$N$6:$N$205,"After",Observations!$J$6:$J$205,"Yes"))</f>
        <v/>
      </c>
    </row>
    <row r="103" customFormat="false" ht="15" hidden="false" customHeight="false" outlineLevel="0" collapsed="false">
      <c r="A103" s="14" t="str">
        <f aca="false">IF(Claims!A104="","",Claims!A104)</f>
        <v/>
      </c>
      <c r="B103" s="14" t="str">
        <f aca="false">IF(A103="","",Claims!E104)</f>
        <v/>
      </c>
      <c r="C103" s="15" t="str">
        <f aca="false">IF(A103="","",IF(COUNTIF(Interventions!$A$6:$A$205,A103)=0,"None",_xlfn.MINIFS(Interventions!$B$6:$B$205,Interventions!$A$6:$A$205,A103)))</f>
        <v/>
      </c>
      <c r="D103" s="14" t="str">
        <f aca="false">IF(A103="","",COUNTIFS(Observations!$B$6:$B$205,A103,Observations!$N$6:$N$205,"Before")+COUNTIFS(Observations!$B$6:$B$205,A103,Observations!$N$6:$N$205,"No change yet"))</f>
        <v/>
      </c>
      <c r="E103" s="14" t="str">
        <f aca="false">IF(A103="","",COUNTIFS(Observations!$B$6:$B$205,A103,Observations!$N$6:$N$205,"Before",Observations!$J$6:$J$205,"Yes")+COUNTIFS(Observations!$B$6:$B$205,A103,Observations!$N$6:$N$205,"No change yet",Observations!$J$6:$J$205,"Yes"))</f>
        <v/>
      </c>
      <c r="F103" s="14" t="str">
        <f aca="false">IF(A103="","",COUNTIFS(Observations!$B$6:$B$205,A103,Observations!$N$6:$N$205,"After"))</f>
        <v/>
      </c>
      <c r="G103" s="14" t="str">
        <f aca="false">IF(A103="","",COUNTIFS(Observations!$B$6:$B$205,A103,Observations!$N$6:$N$205,"After",Observations!$J$6:$J$205,"Yes"))</f>
        <v/>
      </c>
    </row>
    <row r="104" customFormat="false" ht="15" hidden="false" customHeight="false" outlineLevel="0" collapsed="false">
      <c r="A104" s="14" t="str">
        <f aca="false">IF(Claims!A105="","",Claims!A105)</f>
        <v/>
      </c>
      <c r="B104" s="14" t="str">
        <f aca="false">IF(A104="","",Claims!E105)</f>
        <v/>
      </c>
      <c r="C104" s="15" t="str">
        <f aca="false">IF(A104="","",IF(COUNTIF(Interventions!$A$6:$A$205,A104)=0,"None",_xlfn.MINIFS(Interventions!$B$6:$B$205,Interventions!$A$6:$A$205,A104)))</f>
        <v/>
      </c>
      <c r="D104" s="14" t="str">
        <f aca="false">IF(A104="","",COUNTIFS(Observations!$B$6:$B$205,A104,Observations!$N$6:$N$205,"Before")+COUNTIFS(Observations!$B$6:$B$205,A104,Observations!$N$6:$N$205,"No change yet"))</f>
        <v/>
      </c>
      <c r="E104" s="14" t="str">
        <f aca="false">IF(A104="","",COUNTIFS(Observations!$B$6:$B$205,A104,Observations!$N$6:$N$205,"Before",Observations!$J$6:$J$205,"Yes")+COUNTIFS(Observations!$B$6:$B$205,A104,Observations!$N$6:$N$205,"No change yet",Observations!$J$6:$J$205,"Yes"))</f>
        <v/>
      </c>
      <c r="F104" s="14" t="str">
        <f aca="false">IF(A104="","",COUNTIFS(Observations!$B$6:$B$205,A104,Observations!$N$6:$N$205,"After"))</f>
        <v/>
      </c>
      <c r="G104" s="14" t="str">
        <f aca="false">IF(A104="","",COUNTIFS(Observations!$B$6:$B$205,A104,Observations!$N$6:$N$205,"After",Observations!$J$6:$J$205,"Yes"))</f>
        <v/>
      </c>
    </row>
    <row r="105" customFormat="false" ht="15" hidden="false" customHeight="false" outlineLevel="0" collapsed="false">
      <c r="A105" s="14" t="str">
        <f aca="false">IF(Claims!A106="","",Claims!A106)</f>
        <v/>
      </c>
      <c r="B105" s="14" t="str">
        <f aca="false">IF(A105="","",Claims!E106)</f>
        <v/>
      </c>
      <c r="C105" s="15" t="str">
        <f aca="false">IF(A105="","",IF(COUNTIF(Interventions!$A$6:$A$205,A105)=0,"None",_xlfn.MINIFS(Interventions!$B$6:$B$205,Interventions!$A$6:$A$205,A105)))</f>
        <v/>
      </c>
      <c r="D105" s="14" t="str">
        <f aca="false">IF(A105="","",COUNTIFS(Observations!$B$6:$B$205,A105,Observations!$N$6:$N$205,"Before")+COUNTIFS(Observations!$B$6:$B$205,A105,Observations!$N$6:$N$205,"No change yet"))</f>
        <v/>
      </c>
      <c r="E105" s="14" t="str">
        <f aca="false">IF(A105="","",COUNTIFS(Observations!$B$6:$B$205,A105,Observations!$N$6:$N$205,"Before",Observations!$J$6:$J$205,"Yes")+COUNTIFS(Observations!$B$6:$B$205,A105,Observations!$N$6:$N$205,"No change yet",Observations!$J$6:$J$205,"Yes"))</f>
        <v/>
      </c>
      <c r="F105" s="14" t="str">
        <f aca="false">IF(A105="","",COUNTIFS(Observations!$B$6:$B$205,A105,Observations!$N$6:$N$205,"After"))</f>
        <v/>
      </c>
      <c r="G105" s="14" t="str">
        <f aca="false">IF(A105="","",COUNTIFS(Observations!$B$6:$B$205,A105,Observations!$N$6:$N$205,"After",Observations!$J$6:$J$205,"Yes"))</f>
        <v/>
      </c>
    </row>
    <row r="106" customFormat="false" ht="15" hidden="false" customHeight="false" outlineLevel="0" collapsed="false">
      <c r="A106" s="14" t="str">
        <f aca="false">IF(Claims!A107="","",Claims!A107)</f>
        <v/>
      </c>
      <c r="B106" s="14" t="str">
        <f aca="false">IF(A106="","",Claims!E107)</f>
        <v/>
      </c>
      <c r="C106" s="15" t="str">
        <f aca="false">IF(A106="","",IF(COUNTIF(Interventions!$A$6:$A$205,A106)=0,"None",_xlfn.MINIFS(Interventions!$B$6:$B$205,Interventions!$A$6:$A$205,A106)))</f>
        <v/>
      </c>
      <c r="D106" s="14" t="str">
        <f aca="false">IF(A106="","",COUNTIFS(Observations!$B$6:$B$205,A106,Observations!$N$6:$N$205,"Before")+COUNTIFS(Observations!$B$6:$B$205,A106,Observations!$N$6:$N$205,"No change yet"))</f>
        <v/>
      </c>
      <c r="E106" s="14" t="str">
        <f aca="false">IF(A106="","",COUNTIFS(Observations!$B$6:$B$205,A106,Observations!$N$6:$N$205,"Before",Observations!$J$6:$J$205,"Yes")+COUNTIFS(Observations!$B$6:$B$205,A106,Observations!$N$6:$N$205,"No change yet",Observations!$J$6:$J$205,"Yes"))</f>
        <v/>
      </c>
      <c r="F106" s="14" t="str">
        <f aca="false">IF(A106="","",COUNTIFS(Observations!$B$6:$B$205,A106,Observations!$N$6:$N$205,"After"))</f>
        <v/>
      </c>
      <c r="G106" s="14" t="str">
        <f aca="false">IF(A106="","",COUNTIFS(Observations!$B$6:$B$205,A106,Observations!$N$6:$N$205,"After",Observations!$J$6:$J$205,"Yes"))</f>
        <v/>
      </c>
    </row>
    <row r="107" customFormat="false" ht="15" hidden="false" customHeight="false" outlineLevel="0" collapsed="false">
      <c r="A107" s="14" t="str">
        <f aca="false">IF(Claims!A108="","",Claims!A108)</f>
        <v/>
      </c>
      <c r="B107" s="14" t="str">
        <f aca="false">IF(A107="","",Claims!E108)</f>
        <v/>
      </c>
      <c r="C107" s="15" t="str">
        <f aca="false">IF(A107="","",IF(COUNTIF(Interventions!$A$6:$A$205,A107)=0,"None",_xlfn.MINIFS(Interventions!$B$6:$B$205,Interventions!$A$6:$A$205,A107)))</f>
        <v/>
      </c>
      <c r="D107" s="14" t="str">
        <f aca="false">IF(A107="","",COUNTIFS(Observations!$B$6:$B$205,A107,Observations!$N$6:$N$205,"Before")+COUNTIFS(Observations!$B$6:$B$205,A107,Observations!$N$6:$N$205,"No change yet"))</f>
        <v/>
      </c>
      <c r="E107" s="14" t="str">
        <f aca="false">IF(A107="","",COUNTIFS(Observations!$B$6:$B$205,A107,Observations!$N$6:$N$205,"Before",Observations!$J$6:$J$205,"Yes")+COUNTIFS(Observations!$B$6:$B$205,A107,Observations!$N$6:$N$205,"No change yet",Observations!$J$6:$J$205,"Yes"))</f>
        <v/>
      </c>
      <c r="F107" s="14" t="str">
        <f aca="false">IF(A107="","",COUNTIFS(Observations!$B$6:$B$205,A107,Observations!$N$6:$N$205,"After"))</f>
        <v/>
      </c>
      <c r="G107" s="14" t="str">
        <f aca="false">IF(A107="","",COUNTIFS(Observations!$B$6:$B$205,A107,Observations!$N$6:$N$205,"After",Observations!$J$6:$J$205,"Yes"))</f>
        <v/>
      </c>
    </row>
    <row r="108" customFormat="false" ht="15" hidden="false" customHeight="false" outlineLevel="0" collapsed="false">
      <c r="A108" s="14" t="str">
        <f aca="false">IF(Claims!A109="","",Claims!A109)</f>
        <v/>
      </c>
      <c r="B108" s="14" t="str">
        <f aca="false">IF(A108="","",Claims!E109)</f>
        <v/>
      </c>
      <c r="C108" s="15" t="str">
        <f aca="false">IF(A108="","",IF(COUNTIF(Interventions!$A$6:$A$205,A108)=0,"None",_xlfn.MINIFS(Interventions!$B$6:$B$205,Interventions!$A$6:$A$205,A108)))</f>
        <v/>
      </c>
      <c r="D108" s="14" t="str">
        <f aca="false">IF(A108="","",COUNTIFS(Observations!$B$6:$B$205,A108,Observations!$N$6:$N$205,"Before")+COUNTIFS(Observations!$B$6:$B$205,A108,Observations!$N$6:$N$205,"No change yet"))</f>
        <v/>
      </c>
      <c r="E108" s="14" t="str">
        <f aca="false">IF(A108="","",COUNTIFS(Observations!$B$6:$B$205,A108,Observations!$N$6:$N$205,"Before",Observations!$J$6:$J$205,"Yes")+COUNTIFS(Observations!$B$6:$B$205,A108,Observations!$N$6:$N$205,"No change yet",Observations!$J$6:$J$205,"Yes"))</f>
        <v/>
      </c>
      <c r="F108" s="14" t="str">
        <f aca="false">IF(A108="","",COUNTIFS(Observations!$B$6:$B$205,A108,Observations!$N$6:$N$205,"After"))</f>
        <v/>
      </c>
      <c r="G108" s="14" t="str">
        <f aca="false">IF(A108="","",COUNTIFS(Observations!$B$6:$B$205,A108,Observations!$N$6:$N$205,"After",Observations!$J$6:$J$205,"Yes"))</f>
        <v/>
      </c>
    </row>
    <row r="109" customFormat="false" ht="15" hidden="false" customHeight="false" outlineLevel="0" collapsed="false">
      <c r="A109" s="14" t="str">
        <f aca="false">IF(Claims!A110="","",Claims!A110)</f>
        <v/>
      </c>
      <c r="B109" s="14" t="str">
        <f aca="false">IF(A109="","",Claims!E110)</f>
        <v/>
      </c>
      <c r="C109" s="15" t="str">
        <f aca="false">IF(A109="","",IF(COUNTIF(Interventions!$A$6:$A$205,A109)=0,"None",_xlfn.MINIFS(Interventions!$B$6:$B$205,Interventions!$A$6:$A$205,A109)))</f>
        <v/>
      </c>
      <c r="D109" s="14" t="str">
        <f aca="false">IF(A109="","",COUNTIFS(Observations!$B$6:$B$205,A109,Observations!$N$6:$N$205,"Before")+COUNTIFS(Observations!$B$6:$B$205,A109,Observations!$N$6:$N$205,"No change yet"))</f>
        <v/>
      </c>
      <c r="E109" s="14" t="str">
        <f aca="false">IF(A109="","",COUNTIFS(Observations!$B$6:$B$205,A109,Observations!$N$6:$N$205,"Before",Observations!$J$6:$J$205,"Yes")+COUNTIFS(Observations!$B$6:$B$205,A109,Observations!$N$6:$N$205,"No change yet",Observations!$J$6:$J$205,"Yes"))</f>
        <v/>
      </c>
      <c r="F109" s="14" t="str">
        <f aca="false">IF(A109="","",COUNTIFS(Observations!$B$6:$B$205,A109,Observations!$N$6:$N$205,"After"))</f>
        <v/>
      </c>
      <c r="G109" s="14" t="str">
        <f aca="false">IF(A109="","",COUNTIFS(Observations!$B$6:$B$205,A109,Observations!$N$6:$N$205,"After",Observations!$J$6:$J$205,"Yes"))</f>
        <v/>
      </c>
    </row>
    <row r="110" customFormat="false" ht="15" hidden="false" customHeight="false" outlineLevel="0" collapsed="false">
      <c r="A110" s="14" t="str">
        <f aca="false">IF(Claims!A111="","",Claims!A111)</f>
        <v/>
      </c>
      <c r="B110" s="14" t="str">
        <f aca="false">IF(A110="","",Claims!E111)</f>
        <v/>
      </c>
      <c r="C110" s="15" t="str">
        <f aca="false">IF(A110="","",IF(COUNTIF(Interventions!$A$6:$A$205,A110)=0,"None",_xlfn.MINIFS(Interventions!$B$6:$B$205,Interventions!$A$6:$A$205,A110)))</f>
        <v/>
      </c>
      <c r="D110" s="14" t="str">
        <f aca="false">IF(A110="","",COUNTIFS(Observations!$B$6:$B$205,A110,Observations!$N$6:$N$205,"Before")+COUNTIFS(Observations!$B$6:$B$205,A110,Observations!$N$6:$N$205,"No change yet"))</f>
        <v/>
      </c>
      <c r="E110" s="14" t="str">
        <f aca="false">IF(A110="","",COUNTIFS(Observations!$B$6:$B$205,A110,Observations!$N$6:$N$205,"Before",Observations!$J$6:$J$205,"Yes")+COUNTIFS(Observations!$B$6:$B$205,A110,Observations!$N$6:$N$205,"No change yet",Observations!$J$6:$J$205,"Yes"))</f>
        <v/>
      </c>
      <c r="F110" s="14" t="str">
        <f aca="false">IF(A110="","",COUNTIFS(Observations!$B$6:$B$205,A110,Observations!$N$6:$N$205,"After"))</f>
        <v/>
      </c>
      <c r="G110" s="14" t="str">
        <f aca="false">IF(A110="","",COUNTIFS(Observations!$B$6:$B$205,A110,Observations!$N$6:$N$205,"After",Observations!$J$6:$J$205,"Yes"))</f>
        <v/>
      </c>
    </row>
    <row r="111" customFormat="false" ht="15" hidden="false" customHeight="false" outlineLevel="0" collapsed="false">
      <c r="A111" s="14" t="str">
        <f aca="false">IF(Claims!A112="","",Claims!A112)</f>
        <v/>
      </c>
      <c r="B111" s="14" t="str">
        <f aca="false">IF(A111="","",Claims!E112)</f>
        <v/>
      </c>
      <c r="C111" s="15" t="str">
        <f aca="false">IF(A111="","",IF(COUNTIF(Interventions!$A$6:$A$205,A111)=0,"None",_xlfn.MINIFS(Interventions!$B$6:$B$205,Interventions!$A$6:$A$205,A111)))</f>
        <v/>
      </c>
      <c r="D111" s="14" t="str">
        <f aca="false">IF(A111="","",COUNTIFS(Observations!$B$6:$B$205,A111,Observations!$N$6:$N$205,"Before")+COUNTIFS(Observations!$B$6:$B$205,A111,Observations!$N$6:$N$205,"No change yet"))</f>
        <v/>
      </c>
      <c r="E111" s="14" t="str">
        <f aca="false">IF(A111="","",COUNTIFS(Observations!$B$6:$B$205,A111,Observations!$N$6:$N$205,"Before",Observations!$J$6:$J$205,"Yes")+COUNTIFS(Observations!$B$6:$B$205,A111,Observations!$N$6:$N$205,"No change yet",Observations!$J$6:$J$205,"Yes"))</f>
        <v/>
      </c>
      <c r="F111" s="14" t="str">
        <f aca="false">IF(A111="","",COUNTIFS(Observations!$B$6:$B$205,A111,Observations!$N$6:$N$205,"After"))</f>
        <v/>
      </c>
      <c r="G111" s="14" t="str">
        <f aca="false">IF(A111="","",COUNTIFS(Observations!$B$6:$B$205,A111,Observations!$N$6:$N$205,"After",Observations!$J$6:$J$205,"Yes"))</f>
        <v/>
      </c>
    </row>
    <row r="112" customFormat="false" ht="15" hidden="false" customHeight="false" outlineLevel="0" collapsed="false">
      <c r="A112" s="14" t="str">
        <f aca="false">IF(Claims!A113="","",Claims!A113)</f>
        <v/>
      </c>
      <c r="B112" s="14" t="str">
        <f aca="false">IF(A112="","",Claims!E113)</f>
        <v/>
      </c>
      <c r="C112" s="15" t="str">
        <f aca="false">IF(A112="","",IF(COUNTIF(Interventions!$A$6:$A$205,A112)=0,"None",_xlfn.MINIFS(Interventions!$B$6:$B$205,Interventions!$A$6:$A$205,A112)))</f>
        <v/>
      </c>
      <c r="D112" s="14" t="str">
        <f aca="false">IF(A112="","",COUNTIFS(Observations!$B$6:$B$205,A112,Observations!$N$6:$N$205,"Before")+COUNTIFS(Observations!$B$6:$B$205,A112,Observations!$N$6:$N$205,"No change yet"))</f>
        <v/>
      </c>
      <c r="E112" s="14" t="str">
        <f aca="false">IF(A112="","",COUNTIFS(Observations!$B$6:$B$205,A112,Observations!$N$6:$N$205,"Before",Observations!$J$6:$J$205,"Yes")+COUNTIFS(Observations!$B$6:$B$205,A112,Observations!$N$6:$N$205,"No change yet",Observations!$J$6:$J$205,"Yes"))</f>
        <v/>
      </c>
      <c r="F112" s="14" t="str">
        <f aca="false">IF(A112="","",COUNTIFS(Observations!$B$6:$B$205,A112,Observations!$N$6:$N$205,"After"))</f>
        <v/>
      </c>
      <c r="G112" s="14" t="str">
        <f aca="false">IF(A112="","",COUNTIFS(Observations!$B$6:$B$205,A112,Observations!$N$6:$N$205,"After",Observations!$J$6:$J$205,"Yes"))</f>
        <v/>
      </c>
    </row>
    <row r="113" customFormat="false" ht="15" hidden="false" customHeight="false" outlineLevel="0" collapsed="false">
      <c r="A113" s="14" t="str">
        <f aca="false">IF(Claims!A114="","",Claims!A114)</f>
        <v/>
      </c>
      <c r="B113" s="14" t="str">
        <f aca="false">IF(A113="","",Claims!E114)</f>
        <v/>
      </c>
      <c r="C113" s="15" t="str">
        <f aca="false">IF(A113="","",IF(COUNTIF(Interventions!$A$6:$A$205,A113)=0,"None",_xlfn.MINIFS(Interventions!$B$6:$B$205,Interventions!$A$6:$A$205,A113)))</f>
        <v/>
      </c>
      <c r="D113" s="14" t="str">
        <f aca="false">IF(A113="","",COUNTIFS(Observations!$B$6:$B$205,A113,Observations!$N$6:$N$205,"Before")+COUNTIFS(Observations!$B$6:$B$205,A113,Observations!$N$6:$N$205,"No change yet"))</f>
        <v/>
      </c>
      <c r="E113" s="14" t="str">
        <f aca="false">IF(A113="","",COUNTIFS(Observations!$B$6:$B$205,A113,Observations!$N$6:$N$205,"Before",Observations!$J$6:$J$205,"Yes")+COUNTIFS(Observations!$B$6:$B$205,A113,Observations!$N$6:$N$205,"No change yet",Observations!$J$6:$J$205,"Yes"))</f>
        <v/>
      </c>
      <c r="F113" s="14" t="str">
        <f aca="false">IF(A113="","",COUNTIFS(Observations!$B$6:$B$205,A113,Observations!$N$6:$N$205,"After"))</f>
        <v/>
      </c>
      <c r="G113" s="14" t="str">
        <f aca="false">IF(A113="","",COUNTIFS(Observations!$B$6:$B$205,A113,Observations!$N$6:$N$205,"After",Observations!$J$6:$J$205,"Yes"))</f>
        <v/>
      </c>
    </row>
    <row r="114" customFormat="false" ht="15" hidden="false" customHeight="false" outlineLevel="0" collapsed="false">
      <c r="A114" s="14" t="str">
        <f aca="false">IF(Claims!A115="","",Claims!A115)</f>
        <v/>
      </c>
      <c r="B114" s="14" t="str">
        <f aca="false">IF(A114="","",Claims!E115)</f>
        <v/>
      </c>
      <c r="C114" s="15" t="str">
        <f aca="false">IF(A114="","",IF(COUNTIF(Interventions!$A$6:$A$205,A114)=0,"None",_xlfn.MINIFS(Interventions!$B$6:$B$205,Interventions!$A$6:$A$205,A114)))</f>
        <v/>
      </c>
      <c r="D114" s="14" t="str">
        <f aca="false">IF(A114="","",COUNTIFS(Observations!$B$6:$B$205,A114,Observations!$N$6:$N$205,"Before")+COUNTIFS(Observations!$B$6:$B$205,A114,Observations!$N$6:$N$205,"No change yet"))</f>
        <v/>
      </c>
      <c r="E114" s="14" t="str">
        <f aca="false">IF(A114="","",COUNTIFS(Observations!$B$6:$B$205,A114,Observations!$N$6:$N$205,"Before",Observations!$J$6:$J$205,"Yes")+COUNTIFS(Observations!$B$6:$B$205,A114,Observations!$N$6:$N$205,"No change yet",Observations!$J$6:$J$205,"Yes"))</f>
        <v/>
      </c>
      <c r="F114" s="14" t="str">
        <f aca="false">IF(A114="","",COUNTIFS(Observations!$B$6:$B$205,A114,Observations!$N$6:$N$205,"After"))</f>
        <v/>
      </c>
      <c r="G114" s="14" t="str">
        <f aca="false">IF(A114="","",COUNTIFS(Observations!$B$6:$B$205,A114,Observations!$N$6:$N$205,"After",Observations!$J$6:$J$205,"Yes"))</f>
        <v/>
      </c>
    </row>
    <row r="115" customFormat="false" ht="15" hidden="false" customHeight="false" outlineLevel="0" collapsed="false">
      <c r="A115" s="14" t="str">
        <f aca="false">IF(Claims!A116="","",Claims!A116)</f>
        <v/>
      </c>
      <c r="B115" s="14" t="str">
        <f aca="false">IF(A115="","",Claims!E116)</f>
        <v/>
      </c>
      <c r="C115" s="15" t="str">
        <f aca="false">IF(A115="","",IF(COUNTIF(Interventions!$A$6:$A$205,A115)=0,"None",_xlfn.MINIFS(Interventions!$B$6:$B$205,Interventions!$A$6:$A$205,A115)))</f>
        <v/>
      </c>
      <c r="D115" s="14" t="str">
        <f aca="false">IF(A115="","",COUNTIFS(Observations!$B$6:$B$205,A115,Observations!$N$6:$N$205,"Before")+COUNTIFS(Observations!$B$6:$B$205,A115,Observations!$N$6:$N$205,"No change yet"))</f>
        <v/>
      </c>
      <c r="E115" s="14" t="str">
        <f aca="false">IF(A115="","",COUNTIFS(Observations!$B$6:$B$205,A115,Observations!$N$6:$N$205,"Before",Observations!$J$6:$J$205,"Yes")+COUNTIFS(Observations!$B$6:$B$205,A115,Observations!$N$6:$N$205,"No change yet",Observations!$J$6:$J$205,"Yes"))</f>
        <v/>
      </c>
      <c r="F115" s="14" t="str">
        <f aca="false">IF(A115="","",COUNTIFS(Observations!$B$6:$B$205,A115,Observations!$N$6:$N$205,"After"))</f>
        <v/>
      </c>
      <c r="G115" s="14" t="str">
        <f aca="false">IF(A115="","",COUNTIFS(Observations!$B$6:$B$205,A115,Observations!$N$6:$N$205,"After",Observations!$J$6:$J$205,"Yes"))</f>
        <v/>
      </c>
    </row>
    <row r="116" customFormat="false" ht="15" hidden="false" customHeight="false" outlineLevel="0" collapsed="false">
      <c r="A116" s="14" t="str">
        <f aca="false">IF(Claims!A117="","",Claims!A117)</f>
        <v/>
      </c>
      <c r="B116" s="14" t="str">
        <f aca="false">IF(A116="","",Claims!E117)</f>
        <v/>
      </c>
      <c r="C116" s="15" t="str">
        <f aca="false">IF(A116="","",IF(COUNTIF(Interventions!$A$6:$A$205,A116)=0,"None",_xlfn.MINIFS(Interventions!$B$6:$B$205,Interventions!$A$6:$A$205,A116)))</f>
        <v/>
      </c>
      <c r="D116" s="14" t="str">
        <f aca="false">IF(A116="","",COUNTIFS(Observations!$B$6:$B$205,A116,Observations!$N$6:$N$205,"Before")+COUNTIFS(Observations!$B$6:$B$205,A116,Observations!$N$6:$N$205,"No change yet"))</f>
        <v/>
      </c>
      <c r="E116" s="14" t="str">
        <f aca="false">IF(A116="","",COUNTIFS(Observations!$B$6:$B$205,A116,Observations!$N$6:$N$205,"Before",Observations!$J$6:$J$205,"Yes")+COUNTIFS(Observations!$B$6:$B$205,A116,Observations!$N$6:$N$205,"No change yet",Observations!$J$6:$J$205,"Yes"))</f>
        <v/>
      </c>
      <c r="F116" s="14" t="str">
        <f aca="false">IF(A116="","",COUNTIFS(Observations!$B$6:$B$205,A116,Observations!$N$6:$N$205,"After"))</f>
        <v/>
      </c>
      <c r="G116" s="14" t="str">
        <f aca="false">IF(A116="","",COUNTIFS(Observations!$B$6:$B$205,A116,Observations!$N$6:$N$205,"After",Observations!$J$6:$J$205,"Yes"))</f>
        <v/>
      </c>
    </row>
    <row r="117" customFormat="false" ht="15" hidden="false" customHeight="false" outlineLevel="0" collapsed="false">
      <c r="A117" s="14" t="str">
        <f aca="false">IF(Claims!A118="","",Claims!A118)</f>
        <v/>
      </c>
      <c r="B117" s="14" t="str">
        <f aca="false">IF(A117="","",Claims!E118)</f>
        <v/>
      </c>
      <c r="C117" s="15" t="str">
        <f aca="false">IF(A117="","",IF(COUNTIF(Interventions!$A$6:$A$205,A117)=0,"None",_xlfn.MINIFS(Interventions!$B$6:$B$205,Interventions!$A$6:$A$205,A117)))</f>
        <v/>
      </c>
      <c r="D117" s="14" t="str">
        <f aca="false">IF(A117="","",COUNTIFS(Observations!$B$6:$B$205,A117,Observations!$N$6:$N$205,"Before")+COUNTIFS(Observations!$B$6:$B$205,A117,Observations!$N$6:$N$205,"No change yet"))</f>
        <v/>
      </c>
      <c r="E117" s="14" t="str">
        <f aca="false">IF(A117="","",COUNTIFS(Observations!$B$6:$B$205,A117,Observations!$N$6:$N$205,"Before",Observations!$J$6:$J$205,"Yes")+COUNTIFS(Observations!$B$6:$B$205,A117,Observations!$N$6:$N$205,"No change yet",Observations!$J$6:$J$205,"Yes"))</f>
        <v/>
      </c>
      <c r="F117" s="14" t="str">
        <f aca="false">IF(A117="","",COUNTIFS(Observations!$B$6:$B$205,A117,Observations!$N$6:$N$205,"After"))</f>
        <v/>
      </c>
      <c r="G117" s="14" t="str">
        <f aca="false">IF(A117="","",COUNTIFS(Observations!$B$6:$B$205,A117,Observations!$N$6:$N$205,"After",Observations!$J$6:$J$205,"Yes"))</f>
        <v/>
      </c>
    </row>
    <row r="118" customFormat="false" ht="15" hidden="false" customHeight="false" outlineLevel="0" collapsed="false">
      <c r="A118" s="14" t="str">
        <f aca="false">IF(Claims!A119="","",Claims!A119)</f>
        <v/>
      </c>
      <c r="B118" s="14" t="str">
        <f aca="false">IF(A118="","",Claims!E119)</f>
        <v/>
      </c>
      <c r="C118" s="15" t="str">
        <f aca="false">IF(A118="","",IF(COUNTIF(Interventions!$A$6:$A$205,A118)=0,"None",_xlfn.MINIFS(Interventions!$B$6:$B$205,Interventions!$A$6:$A$205,A118)))</f>
        <v/>
      </c>
      <c r="D118" s="14" t="str">
        <f aca="false">IF(A118="","",COUNTIFS(Observations!$B$6:$B$205,A118,Observations!$N$6:$N$205,"Before")+COUNTIFS(Observations!$B$6:$B$205,A118,Observations!$N$6:$N$205,"No change yet"))</f>
        <v/>
      </c>
      <c r="E118" s="14" t="str">
        <f aca="false">IF(A118="","",COUNTIFS(Observations!$B$6:$B$205,A118,Observations!$N$6:$N$205,"Before",Observations!$J$6:$J$205,"Yes")+COUNTIFS(Observations!$B$6:$B$205,A118,Observations!$N$6:$N$205,"No change yet",Observations!$J$6:$J$205,"Yes"))</f>
        <v/>
      </c>
      <c r="F118" s="14" t="str">
        <f aca="false">IF(A118="","",COUNTIFS(Observations!$B$6:$B$205,A118,Observations!$N$6:$N$205,"After"))</f>
        <v/>
      </c>
      <c r="G118" s="14" t="str">
        <f aca="false">IF(A118="","",COUNTIFS(Observations!$B$6:$B$205,A118,Observations!$N$6:$N$205,"After",Observations!$J$6:$J$205,"Yes"))</f>
        <v/>
      </c>
    </row>
    <row r="119" customFormat="false" ht="15" hidden="false" customHeight="false" outlineLevel="0" collapsed="false">
      <c r="A119" s="14" t="str">
        <f aca="false">IF(Claims!A120="","",Claims!A120)</f>
        <v/>
      </c>
      <c r="B119" s="14" t="str">
        <f aca="false">IF(A119="","",Claims!E120)</f>
        <v/>
      </c>
      <c r="C119" s="15" t="str">
        <f aca="false">IF(A119="","",IF(COUNTIF(Interventions!$A$6:$A$205,A119)=0,"None",_xlfn.MINIFS(Interventions!$B$6:$B$205,Interventions!$A$6:$A$205,A119)))</f>
        <v/>
      </c>
      <c r="D119" s="14" t="str">
        <f aca="false">IF(A119="","",COUNTIFS(Observations!$B$6:$B$205,A119,Observations!$N$6:$N$205,"Before")+COUNTIFS(Observations!$B$6:$B$205,A119,Observations!$N$6:$N$205,"No change yet"))</f>
        <v/>
      </c>
      <c r="E119" s="14" t="str">
        <f aca="false">IF(A119="","",COUNTIFS(Observations!$B$6:$B$205,A119,Observations!$N$6:$N$205,"Before",Observations!$J$6:$J$205,"Yes")+COUNTIFS(Observations!$B$6:$B$205,A119,Observations!$N$6:$N$205,"No change yet",Observations!$J$6:$J$205,"Yes"))</f>
        <v/>
      </c>
      <c r="F119" s="14" t="str">
        <f aca="false">IF(A119="","",COUNTIFS(Observations!$B$6:$B$205,A119,Observations!$N$6:$N$205,"After"))</f>
        <v/>
      </c>
      <c r="G119" s="14" t="str">
        <f aca="false">IF(A119="","",COUNTIFS(Observations!$B$6:$B$205,A119,Observations!$N$6:$N$205,"After",Observations!$J$6:$J$205,"Yes"))</f>
        <v/>
      </c>
    </row>
    <row r="120" customFormat="false" ht="15" hidden="false" customHeight="false" outlineLevel="0" collapsed="false">
      <c r="A120" s="14" t="str">
        <f aca="false">IF(Claims!A121="","",Claims!A121)</f>
        <v/>
      </c>
      <c r="B120" s="14" t="str">
        <f aca="false">IF(A120="","",Claims!E121)</f>
        <v/>
      </c>
      <c r="C120" s="15" t="str">
        <f aca="false">IF(A120="","",IF(COUNTIF(Interventions!$A$6:$A$205,A120)=0,"None",_xlfn.MINIFS(Interventions!$B$6:$B$205,Interventions!$A$6:$A$205,A120)))</f>
        <v/>
      </c>
      <c r="D120" s="14" t="str">
        <f aca="false">IF(A120="","",COUNTIFS(Observations!$B$6:$B$205,A120,Observations!$N$6:$N$205,"Before")+COUNTIFS(Observations!$B$6:$B$205,A120,Observations!$N$6:$N$205,"No change yet"))</f>
        <v/>
      </c>
      <c r="E120" s="14" t="str">
        <f aca="false">IF(A120="","",COUNTIFS(Observations!$B$6:$B$205,A120,Observations!$N$6:$N$205,"Before",Observations!$J$6:$J$205,"Yes")+COUNTIFS(Observations!$B$6:$B$205,A120,Observations!$N$6:$N$205,"No change yet",Observations!$J$6:$J$205,"Yes"))</f>
        <v/>
      </c>
      <c r="F120" s="14" t="str">
        <f aca="false">IF(A120="","",COUNTIFS(Observations!$B$6:$B$205,A120,Observations!$N$6:$N$205,"After"))</f>
        <v/>
      </c>
      <c r="G120" s="14" t="str">
        <f aca="false">IF(A120="","",COUNTIFS(Observations!$B$6:$B$205,A120,Observations!$N$6:$N$205,"After",Observations!$J$6:$J$205,"Yes"))</f>
        <v/>
      </c>
    </row>
    <row r="121" customFormat="false" ht="15" hidden="false" customHeight="false" outlineLevel="0" collapsed="false">
      <c r="A121" s="14" t="str">
        <f aca="false">IF(Claims!A122="","",Claims!A122)</f>
        <v/>
      </c>
      <c r="B121" s="14" t="str">
        <f aca="false">IF(A121="","",Claims!E122)</f>
        <v/>
      </c>
      <c r="C121" s="15" t="str">
        <f aca="false">IF(A121="","",IF(COUNTIF(Interventions!$A$6:$A$205,A121)=0,"None",_xlfn.MINIFS(Interventions!$B$6:$B$205,Interventions!$A$6:$A$205,A121)))</f>
        <v/>
      </c>
      <c r="D121" s="14" t="str">
        <f aca="false">IF(A121="","",COUNTIFS(Observations!$B$6:$B$205,A121,Observations!$N$6:$N$205,"Before")+COUNTIFS(Observations!$B$6:$B$205,A121,Observations!$N$6:$N$205,"No change yet"))</f>
        <v/>
      </c>
      <c r="E121" s="14" t="str">
        <f aca="false">IF(A121="","",COUNTIFS(Observations!$B$6:$B$205,A121,Observations!$N$6:$N$205,"Before",Observations!$J$6:$J$205,"Yes")+COUNTIFS(Observations!$B$6:$B$205,A121,Observations!$N$6:$N$205,"No change yet",Observations!$J$6:$J$205,"Yes"))</f>
        <v/>
      </c>
      <c r="F121" s="14" t="str">
        <f aca="false">IF(A121="","",COUNTIFS(Observations!$B$6:$B$205,A121,Observations!$N$6:$N$205,"After"))</f>
        <v/>
      </c>
      <c r="G121" s="14" t="str">
        <f aca="false">IF(A121="","",COUNTIFS(Observations!$B$6:$B$205,A121,Observations!$N$6:$N$205,"After",Observations!$J$6:$J$205,"Yes"))</f>
        <v/>
      </c>
    </row>
    <row r="122" customFormat="false" ht="15" hidden="false" customHeight="false" outlineLevel="0" collapsed="false">
      <c r="A122" s="14" t="str">
        <f aca="false">IF(Claims!A123="","",Claims!A123)</f>
        <v/>
      </c>
      <c r="B122" s="14" t="str">
        <f aca="false">IF(A122="","",Claims!E123)</f>
        <v/>
      </c>
      <c r="C122" s="15" t="str">
        <f aca="false">IF(A122="","",IF(COUNTIF(Interventions!$A$6:$A$205,A122)=0,"None",_xlfn.MINIFS(Interventions!$B$6:$B$205,Interventions!$A$6:$A$205,A122)))</f>
        <v/>
      </c>
      <c r="D122" s="14" t="str">
        <f aca="false">IF(A122="","",COUNTIFS(Observations!$B$6:$B$205,A122,Observations!$N$6:$N$205,"Before")+COUNTIFS(Observations!$B$6:$B$205,A122,Observations!$N$6:$N$205,"No change yet"))</f>
        <v/>
      </c>
      <c r="E122" s="14" t="str">
        <f aca="false">IF(A122="","",COUNTIFS(Observations!$B$6:$B$205,A122,Observations!$N$6:$N$205,"Before",Observations!$J$6:$J$205,"Yes")+COUNTIFS(Observations!$B$6:$B$205,A122,Observations!$N$6:$N$205,"No change yet",Observations!$J$6:$J$205,"Yes"))</f>
        <v/>
      </c>
      <c r="F122" s="14" t="str">
        <f aca="false">IF(A122="","",COUNTIFS(Observations!$B$6:$B$205,A122,Observations!$N$6:$N$205,"After"))</f>
        <v/>
      </c>
      <c r="G122" s="14" t="str">
        <f aca="false">IF(A122="","",COUNTIFS(Observations!$B$6:$B$205,A122,Observations!$N$6:$N$205,"After",Observations!$J$6:$J$205,"Yes"))</f>
        <v/>
      </c>
    </row>
    <row r="123" customFormat="false" ht="15" hidden="false" customHeight="false" outlineLevel="0" collapsed="false">
      <c r="A123" s="14" t="str">
        <f aca="false">IF(Claims!A124="","",Claims!A124)</f>
        <v/>
      </c>
      <c r="B123" s="14" t="str">
        <f aca="false">IF(A123="","",Claims!E124)</f>
        <v/>
      </c>
      <c r="C123" s="15" t="str">
        <f aca="false">IF(A123="","",IF(COUNTIF(Interventions!$A$6:$A$205,A123)=0,"None",_xlfn.MINIFS(Interventions!$B$6:$B$205,Interventions!$A$6:$A$205,A123)))</f>
        <v/>
      </c>
      <c r="D123" s="14" t="str">
        <f aca="false">IF(A123="","",COUNTIFS(Observations!$B$6:$B$205,A123,Observations!$N$6:$N$205,"Before")+COUNTIFS(Observations!$B$6:$B$205,A123,Observations!$N$6:$N$205,"No change yet"))</f>
        <v/>
      </c>
      <c r="E123" s="14" t="str">
        <f aca="false">IF(A123="","",COUNTIFS(Observations!$B$6:$B$205,A123,Observations!$N$6:$N$205,"Before",Observations!$J$6:$J$205,"Yes")+COUNTIFS(Observations!$B$6:$B$205,A123,Observations!$N$6:$N$205,"No change yet",Observations!$J$6:$J$205,"Yes"))</f>
        <v/>
      </c>
      <c r="F123" s="14" t="str">
        <f aca="false">IF(A123="","",COUNTIFS(Observations!$B$6:$B$205,A123,Observations!$N$6:$N$205,"After"))</f>
        <v/>
      </c>
      <c r="G123" s="14" t="str">
        <f aca="false">IF(A123="","",COUNTIFS(Observations!$B$6:$B$205,A123,Observations!$N$6:$N$205,"After",Observations!$J$6:$J$205,"Yes"))</f>
        <v/>
      </c>
    </row>
    <row r="124" customFormat="false" ht="15" hidden="false" customHeight="false" outlineLevel="0" collapsed="false">
      <c r="A124" s="14" t="str">
        <f aca="false">IF(Claims!A125="","",Claims!A125)</f>
        <v/>
      </c>
      <c r="B124" s="14" t="str">
        <f aca="false">IF(A124="","",Claims!E125)</f>
        <v/>
      </c>
      <c r="C124" s="15" t="str">
        <f aca="false">IF(A124="","",IF(COUNTIF(Interventions!$A$6:$A$205,A124)=0,"None",_xlfn.MINIFS(Interventions!$B$6:$B$205,Interventions!$A$6:$A$205,A124)))</f>
        <v/>
      </c>
      <c r="D124" s="14" t="str">
        <f aca="false">IF(A124="","",COUNTIFS(Observations!$B$6:$B$205,A124,Observations!$N$6:$N$205,"Before")+COUNTIFS(Observations!$B$6:$B$205,A124,Observations!$N$6:$N$205,"No change yet"))</f>
        <v/>
      </c>
      <c r="E124" s="14" t="str">
        <f aca="false">IF(A124="","",COUNTIFS(Observations!$B$6:$B$205,A124,Observations!$N$6:$N$205,"Before",Observations!$J$6:$J$205,"Yes")+COUNTIFS(Observations!$B$6:$B$205,A124,Observations!$N$6:$N$205,"No change yet",Observations!$J$6:$J$205,"Yes"))</f>
        <v/>
      </c>
      <c r="F124" s="14" t="str">
        <f aca="false">IF(A124="","",COUNTIFS(Observations!$B$6:$B$205,A124,Observations!$N$6:$N$205,"After"))</f>
        <v/>
      </c>
      <c r="G124" s="14" t="str">
        <f aca="false">IF(A124="","",COUNTIFS(Observations!$B$6:$B$205,A124,Observations!$N$6:$N$205,"After",Observations!$J$6:$J$205,"Yes"))</f>
        <v/>
      </c>
    </row>
    <row r="125" customFormat="false" ht="15" hidden="false" customHeight="false" outlineLevel="0" collapsed="false">
      <c r="A125" s="14" t="str">
        <f aca="false">IF(Claims!A126="","",Claims!A126)</f>
        <v/>
      </c>
      <c r="B125" s="14" t="str">
        <f aca="false">IF(A125="","",Claims!E126)</f>
        <v/>
      </c>
      <c r="C125" s="15" t="str">
        <f aca="false">IF(A125="","",IF(COUNTIF(Interventions!$A$6:$A$205,A125)=0,"None",_xlfn.MINIFS(Interventions!$B$6:$B$205,Interventions!$A$6:$A$205,A125)))</f>
        <v/>
      </c>
      <c r="D125" s="14" t="str">
        <f aca="false">IF(A125="","",COUNTIFS(Observations!$B$6:$B$205,A125,Observations!$N$6:$N$205,"Before")+COUNTIFS(Observations!$B$6:$B$205,A125,Observations!$N$6:$N$205,"No change yet"))</f>
        <v/>
      </c>
      <c r="E125" s="14" t="str">
        <f aca="false">IF(A125="","",COUNTIFS(Observations!$B$6:$B$205,A125,Observations!$N$6:$N$205,"Before",Observations!$J$6:$J$205,"Yes")+COUNTIFS(Observations!$B$6:$B$205,A125,Observations!$N$6:$N$205,"No change yet",Observations!$J$6:$J$205,"Yes"))</f>
        <v/>
      </c>
      <c r="F125" s="14" t="str">
        <f aca="false">IF(A125="","",COUNTIFS(Observations!$B$6:$B$205,A125,Observations!$N$6:$N$205,"After"))</f>
        <v/>
      </c>
      <c r="G125" s="14" t="str">
        <f aca="false">IF(A125="","",COUNTIFS(Observations!$B$6:$B$205,A125,Observations!$N$6:$N$205,"After",Observations!$J$6:$J$205,"Yes"))</f>
        <v/>
      </c>
    </row>
    <row r="126" customFormat="false" ht="15" hidden="false" customHeight="false" outlineLevel="0" collapsed="false">
      <c r="A126" s="14" t="str">
        <f aca="false">IF(Claims!A127="","",Claims!A127)</f>
        <v/>
      </c>
      <c r="B126" s="14" t="str">
        <f aca="false">IF(A126="","",Claims!E127)</f>
        <v/>
      </c>
      <c r="C126" s="15" t="str">
        <f aca="false">IF(A126="","",IF(COUNTIF(Interventions!$A$6:$A$205,A126)=0,"None",_xlfn.MINIFS(Interventions!$B$6:$B$205,Interventions!$A$6:$A$205,A126)))</f>
        <v/>
      </c>
      <c r="D126" s="14" t="str">
        <f aca="false">IF(A126="","",COUNTIFS(Observations!$B$6:$B$205,A126,Observations!$N$6:$N$205,"Before")+COUNTIFS(Observations!$B$6:$B$205,A126,Observations!$N$6:$N$205,"No change yet"))</f>
        <v/>
      </c>
      <c r="E126" s="14" t="str">
        <f aca="false">IF(A126="","",COUNTIFS(Observations!$B$6:$B$205,A126,Observations!$N$6:$N$205,"Before",Observations!$J$6:$J$205,"Yes")+COUNTIFS(Observations!$B$6:$B$205,A126,Observations!$N$6:$N$205,"No change yet",Observations!$J$6:$J$205,"Yes"))</f>
        <v/>
      </c>
      <c r="F126" s="14" t="str">
        <f aca="false">IF(A126="","",COUNTIFS(Observations!$B$6:$B$205,A126,Observations!$N$6:$N$205,"After"))</f>
        <v/>
      </c>
      <c r="G126" s="14" t="str">
        <f aca="false">IF(A126="","",COUNTIFS(Observations!$B$6:$B$205,A126,Observations!$N$6:$N$205,"After",Observations!$J$6:$J$205,"Yes"))</f>
        <v/>
      </c>
    </row>
    <row r="127" customFormat="false" ht="15" hidden="false" customHeight="false" outlineLevel="0" collapsed="false">
      <c r="A127" s="14" t="str">
        <f aca="false">IF(Claims!A128="","",Claims!A128)</f>
        <v/>
      </c>
      <c r="B127" s="14" t="str">
        <f aca="false">IF(A127="","",Claims!E128)</f>
        <v/>
      </c>
      <c r="C127" s="15" t="str">
        <f aca="false">IF(A127="","",IF(COUNTIF(Interventions!$A$6:$A$205,A127)=0,"None",_xlfn.MINIFS(Interventions!$B$6:$B$205,Interventions!$A$6:$A$205,A127)))</f>
        <v/>
      </c>
      <c r="D127" s="14" t="str">
        <f aca="false">IF(A127="","",COUNTIFS(Observations!$B$6:$B$205,A127,Observations!$N$6:$N$205,"Before")+COUNTIFS(Observations!$B$6:$B$205,A127,Observations!$N$6:$N$205,"No change yet"))</f>
        <v/>
      </c>
      <c r="E127" s="14" t="str">
        <f aca="false">IF(A127="","",COUNTIFS(Observations!$B$6:$B$205,A127,Observations!$N$6:$N$205,"Before",Observations!$J$6:$J$205,"Yes")+COUNTIFS(Observations!$B$6:$B$205,A127,Observations!$N$6:$N$205,"No change yet",Observations!$J$6:$J$205,"Yes"))</f>
        <v/>
      </c>
      <c r="F127" s="14" t="str">
        <f aca="false">IF(A127="","",COUNTIFS(Observations!$B$6:$B$205,A127,Observations!$N$6:$N$205,"After"))</f>
        <v/>
      </c>
      <c r="G127" s="14" t="str">
        <f aca="false">IF(A127="","",COUNTIFS(Observations!$B$6:$B$205,A127,Observations!$N$6:$N$205,"After",Observations!$J$6:$J$205,"Yes"))</f>
        <v/>
      </c>
    </row>
    <row r="128" customFormat="false" ht="15" hidden="false" customHeight="false" outlineLevel="0" collapsed="false">
      <c r="A128" s="14" t="str">
        <f aca="false">IF(Claims!A129="","",Claims!A129)</f>
        <v/>
      </c>
      <c r="B128" s="14" t="str">
        <f aca="false">IF(A128="","",Claims!E129)</f>
        <v/>
      </c>
      <c r="C128" s="15" t="str">
        <f aca="false">IF(A128="","",IF(COUNTIF(Interventions!$A$6:$A$205,A128)=0,"None",_xlfn.MINIFS(Interventions!$B$6:$B$205,Interventions!$A$6:$A$205,A128)))</f>
        <v/>
      </c>
      <c r="D128" s="14" t="str">
        <f aca="false">IF(A128="","",COUNTIFS(Observations!$B$6:$B$205,A128,Observations!$N$6:$N$205,"Before")+COUNTIFS(Observations!$B$6:$B$205,A128,Observations!$N$6:$N$205,"No change yet"))</f>
        <v/>
      </c>
      <c r="E128" s="14" t="str">
        <f aca="false">IF(A128="","",COUNTIFS(Observations!$B$6:$B$205,A128,Observations!$N$6:$N$205,"Before",Observations!$J$6:$J$205,"Yes")+COUNTIFS(Observations!$B$6:$B$205,A128,Observations!$N$6:$N$205,"No change yet",Observations!$J$6:$J$205,"Yes"))</f>
        <v/>
      </c>
      <c r="F128" s="14" t="str">
        <f aca="false">IF(A128="","",COUNTIFS(Observations!$B$6:$B$205,A128,Observations!$N$6:$N$205,"After"))</f>
        <v/>
      </c>
      <c r="G128" s="14" t="str">
        <f aca="false">IF(A128="","",COUNTIFS(Observations!$B$6:$B$205,A128,Observations!$N$6:$N$205,"After",Observations!$J$6:$J$205,"Yes"))</f>
        <v/>
      </c>
    </row>
    <row r="129" customFormat="false" ht="15" hidden="false" customHeight="false" outlineLevel="0" collapsed="false">
      <c r="A129" s="14" t="str">
        <f aca="false">IF(Claims!A130="","",Claims!A130)</f>
        <v/>
      </c>
      <c r="B129" s="14" t="str">
        <f aca="false">IF(A129="","",Claims!E130)</f>
        <v/>
      </c>
      <c r="C129" s="15" t="str">
        <f aca="false">IF(A129="","",IF(COUNTIF(Interventions!$A$6:$A$205,A129)=0,"None",_xlfn.MINIFS(Interventions!$B$6:$B$205,Interventions!$A$6:$A$205,A129)))</f>
        <v/>
      </c>
      <c r="D129" s="14" t="str">
        <f aca="false">IF(A129="","",COUNTIFS(Observations!$B$6:$B$205,A129,Observations!$N$6:$N$205,"Before")+COUNTIFS(Observations!$B$6:$B$205,A129,Observations!$N$6:$N$205,"No change yet"))</f>
        <v/>
      </c>
      <c r="E129" s="14" t="str">
        <f aca="false">IF(A129="","",COUNTIFS(Observations!$B$6:$B$205,A129,Observations!$N$6:$N$205,"Before",Observations!$J$6:$J$205,"Yes")+COUNTIFS(Observations!$B$6:$B$205,A129,Observations!$N$6:$N$205,"No change yet",Observations!$J$6:$J$205,"Yes"))</f>
        <v/>
      </c>
      <c r="F129" s="14" t="str">
        <f aca="false">IF(A129="","",COUNTIFS(Observations!$B$6:$B$205,A129,Observations!$N$6:$N$205,"After"))</f>
        <v/>
      </c>
      <c r="G129" s="14" t="str">
        <f aca="false">IF(A129="","",COUNTIFS(Observations!$B$6:$B$205,A129,Observations!$N$6:$N$205,"After",Observations!$J$6:$J$205,"Yes"))</f>
        <v/>
      </c>
    </row>
    <row r="130" customFormat="false" ht="15" hidden="false" customHeight="false" outlineLevel="0" collapsed="false">
      <c r="A130" s="14" t="str">
        <f aca="false">IF(Claims!A131="","",Claims!A131)</f>
        <v/>
      </c>
      <c r="B130" s="14" t="str">
        <f aca="false">IF(A130="","",Claims!E131)</f>
        <v/>
      </c>
      <c r="C130" s="15" t="str">
        <f aca="false">IF(A130="","",IF(COUNTIF(Interventions!$A$6:$A$205,A130)=0,"None",_xlfn.MINIFS(Interventions!$B$6:$B$205,Interventions!$A$6:$A$205,A130)))</f>
        <v/>
      </c>
      <c r="D130" s="14" t="str">
        <f aca="false">IF(A130="","",COUNTIFS(Observations!$B$6:$B$205,A130,Observations!$N$6:$N$205,"Before")+COUNTIFS(Observations!$B$6:$B$205,A130,Observations!$N$6:$N$205,"No change yet"))</f>
        <v/>
      </c>
      <c r="E130" s="14" t="str">
        <f aca="false">IF(A130="","",COUNTIFS(Observations!$B$6:$B$205,A130,Observations!$N$6:$N$205,"Before",Observations!$J$6:$J$205,"Yes")+COUNTIFS(Observations!$B$6:$B$205,A130,Observations!$N$6:$N$205,"No change yet",Observations!$J$6:$J$205,"Yes"))</f>
        <v/>
      </c>
      <c r="F130" s="14" t="str">
        <f aca="false">IF(A130="","",COUNTIFS(Observations!$B$6:$B$205,A130,Observations!$N$6:$N$205,"After"))</f>
        <v/>
      </c>
      <c r="G130" s="14" t="str">
        <f aca="false">IF(A130="","",COUNTIFS(Observations!$B$6:$B$205,A130,Observations!$N$6:$N$205,"After",Observations!$J$6:$J$205,"Yes"))</f>
        <v/>
      </c>
    </row>
    <row r="131" customFormat="false" ht="15" hidden="false" customHeight="false" outlineLevel="0" collapsed="false">
      <c r="A131" s="14" t="str">
        <f aca="false">IF(Claims!A132="","",Claims!A132)</f>
        <v/>
      </c>
      <c r="B131" s="14" t="str">
        <f aca="false">IF(A131="","",Claims!E132)</f>
        <v/>
      </c>
      <c r="C131" s="15" t="str">
        <f aca="false">IF(A131="","",IF(COUNTIF(Interventions!$A$6:$A$205,A131)=0,"None",_xlfn.MINIFS(Interventions!$B$6:$B$205,Interventions!$A$6:$A$205,A131)))</f>
        <v/>
      </c>
      <c r="D131" s="14" t="str">
        <f aca="false">IF(A131="","",COUNTIFS(Observations!$B$6:$B$205,A131,Observations!$N$6:$N$205,"Before")+COUNTIFS(Observations!$B$6:$B$205,A131,Observations!$N$6:$N$205,"No change yet"))</f>
        <v/>
      </c>
      <c r="E131" s="14" t="str">
        <f aca="false">IF(A131="","",COUNTIFS(Observations!$B$6:$B$205,A131,Observations!$N$6:$N$205,"Before",Observations!$J$6:$J$205,"Yes")+COUNTIFS(Observations!$B$6:$B$205,A131,Observations!$N$6:$N$205,"No change yet",Observations!$J$6:$J$205,"Yes"))</f>
        <v/>
      </c>
      <c r="F131" s="14" t="str">
        <f aca="false">IF(A131="","",COUNTIFS(Observations!$B$6:$B$205,A131,Observations!$N$6:$N$205,"After"))</f>
        <v/>
      </c>
      <c r="G131" s="14" t="str">
        <f aca="false">IF(A131="","",COUNTIFS(Observations!$B$6:$B$205,A131,Observations!$N$6:$N$205,"After",Observations!$J$6:$J$205,"Yes"))</f>
        <v/>
      </c>
    </row>
    <row r="132" customFormat="false" ht="15" hidden="false" customHeight="false" outlineLevel="0" collapsed="false">
      <c r="A132" s="14" t="str">
        <f aca="false">IF(Claims!A133="","",Claims!A133)</f>
        <v/>
      </c>
      <c r="B132" s="14" t="str">
        <f aca="false">IF(A132="","",Claims!E133)</f>
        <v/>
      </c>
      <c r="C132" s="15" t="str">
        <f aca="false">IF(A132="","",IF(COUNTIF(Interventions!$A$6:$A$205,A132)=0,"None",_xlfn.MINIFS(Interventions!$B$6:$B$205,Interventions!$A$6:$A$205,A132)))</f>
        <v/>
      </c>
      <c r="D132" s="14" t="str">
        <f aca="false">IF(A132="","",COUNTIFS(Observations!$B$6:$B$205,A132,Observations!$N$6:$N$205,"Before")+COUNTIFS(Observations!$B$6:$B$205,A132,Observations!$N$6:$N$205,"No change yet"))</f>
        <v/>
      </c>
      <c r="E132" s="14" t="str">
        <f aca="false">IF(A132="","",COUNTIFS(Observations!$B$6:$B$205,A132,Observations!$N$6:$N$205,"Before",Observations!$J$6:$J$205,"Yes")+COUNTIFS(Observations!$B$6:$B$205,A132,Observations!$N$6:$N$205,"No change yet",Observations!$J$6:$J$205,"Yes"))</f>
        <v/>
      </c>
      <c r="F132" s="14" t="str">
        <f aca="false">IF(A132="","",COUNTIFS(Observations!$B$6:$B$205,A132,Observations!$N$6:$N$205,"After"))</f>
        <v/>
      </c>
      <c r="G132" s="14" t="str">
        <f aca="false">IF(A132="","",COUNTIFS(Observations!$B$6:$B$205,A132,Observations!$N$6:$N$205,"After",Observations!$J$6:$J$205,"Yes"))</f>
        <v/>
      </c>
    </row>
    <row r="133" customFormat="false" ht="15" hidden="false" customHeight="false" outlineLevel="0" collapsed="false">
      <c r="A133" s="14" t="str">
        <f aca="false">IF(Claims!A134="","",Claims!A134)</f>
        <v/>
      </c>
      <c r="B133" s="14" t="str">
        <f aca="false">IF(A133="","",Claims!E134)</f>
        <v/>
      </c>
      <c r="C133" s="15" t="str">
        <f aca="false">IF(A133="","",IF(COUNTIF(Interventions!$A$6:$A$205,A133)=0,"None",_xlfn.MINIFS(Interventions!$B$6:$B$205,Interventions!$A$6:$A$205,A133)))</f>
        <v/>
      </c>
      <c r="D133" s="14" t="str">
        <f aca="false">IF(A133="","",COUNTIFS(Observations!$B$6:$B$205,A133,Observations!$N$6:$N$205,"Before")+COUNTIFS(Observations!$B$6:$B$205,A133,Observations!$N$6:$N$205,"No change yet"))</f>
        <v/>
      </c>
      <c r="E133" s="14" t="str">
        <f aca="false">IF(A133="","",COUNTIFS(Observations!$B$6:$B$205,A133,Observations!$N$6:$N$205,"Before",Observations!$J$6:$J$205,"Yes")+COUNTIFS(Observations!$B$6:$B$205,A133,Observations!$N$6:$N$205,"No change yet",Observations!$J$6:$J$205,"Yes"))</f>
        <v/>
      </c>
      <c r="F133" s="14" t="str">
        <f aca="false">IF(A133="","",COUNTIFS(Observations!$B$6:$B$205,A133,Observations!$N$6:$N$205,"After"))</f>
        <v/>
      </c>
      <c r="G133" s="14" t="str">
        <f aca="false">IF(A133="","",COUNTIFS(Observations!$B$6:$B$205,A133,Observations!$N$6:$N$205,"After",Observations!$J$6:$J$205,"Yes"))</f>
        <v/>
      </c>
    </row>
    <row r="134" customFormat="false" ht="15" hidden="false" customHeight="false" outlineLevel="0" collapsed="false">
      <c r="A134" s="14" t="str">
        <f aca="false">IF(Claims!A135="","",Claims!A135)</f>
        <v/>
      </c>
      <c r="B134" s="14" t="str">
        <f aca="false">IF(A134="","",Claims!E135)</f>
        <v/>
      </c>
      <c r="C134" s="15" t="str">
        <f aca="false">IF(A134="","",IF(COUNTIF(Interventions!$A$6:$A$205,A134)=0,"None",_xlfn.MINIFS(Interventions!$B$6:$B$205,Interventions!$A$6:$A$205,A134)))</f>
        <v/>
      </c>
      <c r="D134" s="14" t="str">
        <f aca="false">IF(A134="","",COUNTIFS(Observations!$B$6:$B$205,A134,Observations!$N$6:$N$205,"Before")+COUNTIFS(Observations!$B$6:$B$205,A134,Observations!$N$6:$N$205,"No change yet"))</f>
        <v/>
      </c>
      <c r="E134" s="14" t="str">
        <f aca="false">IF(A134="","",COUNTIFS(Observations!$B$6:$B$205,A134,Observations!$N$6:$N$205,"Before",Observations!$J$6:$J$205,"Yes")+COUNTIFS(Observations!$B$6:$B$205,A134,Observations!$N$6:$N$205,"No change yet",Observations!$J$6:$J$205,"Yes"))</f>
        <v/>
      </c>
      <c r="F134" s="14" t="str">
        <f aca="false">IF(A134="","",COUNTIFS(Observations!$B$6:$B$205,A134,Observations!$N$6:$N$205,"After"))</f>
        <v/>
      </c>
      <c r="G134" s="14" t="str">
        <f aca="false">IF(A134="","",COUNTIFS(Observations!$B$6:$B$205,A134,Observations!$N$6:$N$205,"After",Observations!$J$6:$J$205,"Yes"))</f>
        <v/>
      </c>
    </row>
    <row r="135" customFormat="false" ht="15" hidden="false" customHeight="false" outlineLevel="0" collapsed="false">
      <c r="A135" s="14" t="str">
        <f aca="false">IF(Claims!A136="","",Claims!A136)</f>
        <v/>
      </c>
      <c r="B135" s="14" t="str">
        <f aca="false">IF(A135="","",Claims!E136)</f>
        <v/>
      </c>
      <c r="C135" s="15" t="str">
        <f aca="false">IF(A135="","",IF(COUNTIF(Interventions!$A$6:$A$205,A135)=0,"None",_xlfn.MINIFS(Interventions!$B$6:$B$205,Interventions!$A$6:$A$205,A135)))</f>
        <v/>
      </c>
      <c r="D135" s="14" t="str">
        <f aca="false">IF(A135="","",COUNTIFS(Observations!$B$6:$B$205,A135,Observations!$N$6:$N$205,"Before")+COUNTIFS(Observations!$B$6:$B$205,A135,Observations!$N$6:$N$205,"No change yet"))</f>
        <v/>
      </c>
      <c r="E135" s="14" t="str">
        <f aca="false">IF(A135="","",COUNTIFS(Observations!$B$6:$B$205,A135,Observations!$N$6:$N$205,"Before",Observations!$J$6:$J$205,"Yes")+COUNTIFS(Observations!$B$6:$B$205,A135,Observations!$N$6:$N$205,"No change yet",Observations!$J$6:$J$205,"Yes"))</f>
        <v/>
      </c>
      <c r="F135" s="14" t="str">
        <f aca="false">IF(A135="","",COUNTIFS(Observations!$B$6:$B$205,A135,Observations!$N$6:$N$205,"After"))</f>
        <v/>
      </c>
      <c r="G135" s="14" t="str">
        <f aca="false">IF(A135="","",COUNTIFS(Observations!$B$6:$B$205,A135,Observations!$N$6:$N$205,"After",Observations!$J$6:$J$205,"Yes"))</f>
        <v/>
      </c>
    </row>
    <row r="136" customFormat="false" ht="15" hidden="false" customHeight="false" outlineLevel="0" collapsed="false">
      <c r="A136" s="14" t="str">
        <f aca="false">IF(Claims!A137="","",Claims!A137)</f>
        <v/>
      </c>
      <c r="B136" s="14" t="str">
        <f aca="false">IF(A136="","",Claims!E137)</f>
        <v/>
      </c>
      <c r="C136" s="15" t="str">
        <f aca="false">IF(A136="","",IF(COUNTIF(Interventions!$A$6:$A$205,A136)=0,"None",_xlfn.MINIFS(Interventions!$B$6:$B$205,Interventions!$A$6:$A$205,A136)))</f>
        <v/>
      </c>
      <c r="D136" s="14" t="str">
        <f aca="false">IF(A136="","",COUNTIFS(Observations!$B$6:$B$205,A136,Observations!$N$6:$N$205,"Before")+COUNTIFS(Observations!$B$6:$B$205,A136,Observations!$N$6:$N$205,"No change yet"))</f>
        <v/>
      </c>
      <c r="E136" s="14" t="str">
        <f aca="false">IF(A136="","",COUNTIFS(Observations!$B$6:$B$205,A136,Observations!$N$6:$N$205,"Before",Observations!$J$6:$J$205,"Yes")+COUNTIFS(Observations!$B$6:$B$205,A136,Observations!$N$6:$N$205,"No change yet",Observations!$J$6:$J$205,"Yes"))</f>
        <v/>
      </c>
      <c r="F136" s="14" t="str">
        <f aca="false">IF(A136="","",COUNTIFS(Observations!$B$6:$B$205,A136,Observations!$N$6:$N$205,"After"))</f>
        <v/>
      </c>
      <c r="G136" s="14" t="str">
        <f aca="false">IF(A136="","",COUNTIFS(Observations!$B$6:$B$205,A136,Observations!$N$6:$N$205,"After",Observations!$J$6:$J$205,"Yes"))</f>
        <v/>
      </c>
    </row>
    <row r="137" customFormat="false" ht="15" hidden="false" customHeight="false" outlineLevel="0" collapsed="false">
      <c r="A137" s="14" t="str">
        <f aca="false">IF(Claims!A138="","",Claims!A138)</f>
        <v/>
      </c>
      <c r="B137" s="14" t="str">
        <f aca="false">IF(A137="","",Claims!E138)</f>
        <v/>
      </c>
      <c r="C137" s="15" t="str">
        <f aca="false">IF(A137="","",IF(COUNTIF(Interventions!$A$6:$A$205,A137)=0,"None",_xlfn.MINIFS(Interventions!$B$6:$B$205,Interventions!$A$6:$A$205,A137)))</f>
        <v/>
      </c>
      <c r="D137" s="14" t="str">
        <f aca="false">IF(A137="","",COUNTIFS(Observations!$B$6:$B$205,A137,Observations!$N$6:$N$205,"Before")+COUNTIFS(Observations!$B$6:$B$205,A137,Observations!$N$6:$N$205,"No change yet"))</f>
        <v/>
      </c>
      <c r="E137" s="14" t="str">
        <f aca="false">IF(A137="","",COUNTIFS(Observations!$B$6:$B$205,A137,Observations!$N$6:$N$205,"Before",Observations!$J$6:$J$205,"Yes")+COUNTIFS(Observations!$B$6:$B$205,A137,Observations!$N$6:$N$205,"No change yet",Observations!$J$6:$J$205,"Yes"))</f>
        <v/>
      </c>
      <c r="F137" s="14" t="str">
        <f aca="false">IF(A137="","",COUNTIFS(Observations!$B$6:$B$205,A137,Observations!$N$6:$N$205,"After"))</f>
        <v/>
      </c>
      <c r="G137" s="14" t="str">
        <f aca="false">IF(A137="","",COUNTIFS(Observations!$B$6:$B$205,A137,Observations!$N$6:$N$205,"After",Observations!$J$6:$J$205,"Yes"))</f>
        <v/>
      </c>
    </row>
    <row r="138" customFormat="false" ht="15" hidden="false" customHeight="false" outlineLevel="0" collapsed="false">
      <c r="A138" s="14" t="str">
        <f aca="false">IF(Claims!A139="","",Claims!A139)</f>
        <v/>
      </c>
      <c r="B138" s="14" t="str">
        <f aca="false">IF(A138="","",Claims!E139)</f>
        <v/>
      </c>
      <c r="C138" s="15" t="str">
        <f aca="false">IF(A138="","",IF(COUNTIF(Interventions!$A$6:$A$205,A138)=0,"None",_xlfn.MINIFS(Interventions!$B$6:$B$205,Interventions!$A$6:$A$205,A138)))</f>
        <v/>
      </c>
      <c r="D138" s="14" t="str">
        <f aca="false">IF(A138="","",COUNTIFS(Observations!$B$6:$B$205,A138,Observations!$N$6:$N$205,"Before")+COUNTIFS(Observations!$B$6:$B$205,A138,Observations!$N$6:$N$205,"No change yet"))</f>
        <v/>
      </c>
      <c r="E138" s="14" t="str">
        <f aca="false">IF(A138="","",COUNTIFS(Observations!$B$6:$B$205,A138,Observations!$N$6:$N$205,"Before",Observations!$J$6:$J$205,"Yes")+COUNTIFS(Observations!$B$6:$B$205,A138,Observations!$N$6:$N$205,"No change yet",Observations!$J$6:$J$205,"Yes"))</f>
        <v/>
      </c>
      <c r="F138" s="14" t="str">
        <f aca="false">IF(A138="","",COUNTIFS(Observations!$B$6:$B$205,A138,Observations!$N$6:$N$205,"After"))</f>
        <v/>
      </c>
      <c r="G138" s="14" t="str">
        <f aca="false">IF(A138="","",COUNTIFS(Observations!$B$6:$B$205,A138,Observations!$N$6:$N$205,"After",Observations!$J$6:$J$205,"Yes"))</f>
        <v/>
      </c>
    </row>
    <row r="139" customFormat="false" ht="15" hidden="false" customHeight="false" outlineLevel="0" collapsed="false">
      <c r="A139" s="14" t="str">
        <f aca="false">IF(Claims!A140="","",Claims!A140)</f>
        <v/>
      </c>
      <c r="B139" s="14" t="str">
        <f aca="false">IF(A139="","",Claims!E140)</f>
        <v/>
      </c>
      <c r="C139" s="15" t="str">
        <f aca="false">IF(A139="","",IF(COUNTIF(Interventions!$A$6:$A$205,A139)=0,"None",_xlfn.MINIFS(Interventions!$B$6:$B$205,Interventions!$A$6:$A$205,A139)))</f>
        <v/>
      </c>
      <c r="D139" s="14" t="str">
        <f aca="false">IF(A139="","",COUNTIFS(Observations!$B$6:$B$205,A139,Observations!$N$6:$N$205,"Before")+COUNTIFS(Observations!$B$6:$B$205,A139,Observations!$N$6:$N$205,"No change yet"))</f>
        <v/>
      </c>
      <c r="E139" s="14" t="str">
        <f aca="false">IF(A139="","",COUNTIFS(Observations!$B$6:$B$205,A139,Observations!$N$6:$N$205,"Before",Observations!$J$6:$J$205,"Yes")+COUNTIFS(Observations!$B$6:$B$205,A139,Observations!$N$6:$N$205,"No change yet",Observations!$J$6:$J$205,"Yes"))</f>
        <v/>
      </c>
      <c r="F139" s="14" t="str">
        <f aca="false">IF(A139="","",COUNTIFS(Observations!$B$6:$B$205,A139,Observations!$N$6:$N$205,"After"))</f>
        <v/>
      </c>
      <c r="G139" s="14" t="str">
        <f aca="false">IF(A139="","",COUNTIFS(Observations!$B$6:$B$205,A139,Observations!$N$6:$N$205,"After",Observations!$J$6:$J$205,"Yes"))</f>
        <v/>
      </c>
    </row>
    <row r="140" customFormat="false" ht="15" hidden="false" customHeight="false" outlineLevel="0" collapsed="false">
      <c r="A140" s="14" t="str">
        <f aca="false">IF(Claims!A141="","",Claims!A141)</f>
        <v/>
      </c>
      <c r="B140" s="14" t="str">
        <f aca="false">IF(A140="","",Claims!E141)</f>
        <v/>
      </c>
      <c r="C140" s="15" t="str">
        <f aca="false">IF(A140="","",IF(COUNTIF(Interventions!$A$6:$A$205,A140)=0,"None",_xlfn.MINIFS(Interventions!$B$6:$B$205,Interventions!$A$6:$A$205,A140)))</f>
        <v/>
      </c>
      <c r="D140" s="14" t="str">
        <f aca="false">IF(A140="","",COUNTIFS(Observations!$B$6:$B$205,A140,Observations!$N$6:$N$205,"Before")+COUNTIFS(Observations!$B$6:$B$205,A140,Observations!$N$6:$N$205,"No change yet"))</f>
        <v/>
      </c>
      <c r="E140" s="14" t="str">
        <f aca="false">IF(A140="","",COUNTIFS(Observations!$B$6:$B$205,A140,Observations!$N$6:$N$205,"Before",Observations!$J$6:$J$205,"Yes")+COUNTIFS(Observations!$B$6:$B$205,A140,Observations!$N$6:$N$205,"No change yet",Observations!$J$6:$J$205,"Yes"))</f>
        <v/>
      </c>
      <c r="F140" s="14" t="str">
        <f aca="false">IF(A140="","",COUNTIFS(Observations!$B$6:$B$205,A140,Observations!$N$6:$N$205,"After"))</f>
        <v/>
      </c>
      <c r="G140" s="14" t="str">
        <f aca="false">IF(A140="","",COUNTIFS(Observations!$B$6:$B$205,A140,Observations!$N$6:$N$205,"After",Observations!$J$6:$J$205,"Yes"))</f>
        <v/>
      </c>
    </row>
    <row r="141" customFormat="false" ht="15" hidden="false" customHeight="false" outlineLevel="0" collapsed="false">
      <c r="A141" s="14" t="str">
        <f aca="false">IF(Claims!A142="","",Claims!A142)</f>
        <v/>
      </c>
      <c r="B141" s="14" t="str">
        <f aca="false">IF(A141="","",Claims!E142)</f>
        <v/>
      </c>
      <c r="C141" s="15" t="str">
        <f aca="false">IF(A141="","",IF(COUNTIF(Interventions!$A$6:$A$205,A141)=0,"None",_xlfn.MINIFS(Interventions!$B$6:$B$205,Interventions!$A$6:$A$205,A141)))</f>
        <v/>
      </c>
      <c r="D141" s="14" t="str">
        <f aca="false">IF(A141="","",COUNTIFS(Observations!$B$6:$B$205,A141,Observations!$N$6:$N$205,"Before")+COUNTIFS(Observations!$B$6:$B$205,A141,Observations!$N$6:$N$205,"No change yet"))</f>
        <v/>
      </c>
      <c r="E141" s="14" t="str">
        <f aca="false">IF(A141="","",COUNTIFS(Observations!$B$6:$B$205,A141,Observations!$N$6:$N$205,"Before",Observations!$J$6:$J$205,"Yes")+COUNTIFS(Observations!$B$6:$B$205,A141,Observations!$N$6:$N$205,"No change yet",Observations!$J$6:$J$205,"Yes"))</f>
        <v/>
      </c>
      <c r="F141" s="14" t="str">
        <f aca="false">IF(A141="","",COUNTIFS(Observations!$B$6:$B$205,A141,Observations!$N$6:$N$205,"After"))</f>
        <v/>
      </c>
      <c r="G141" s="14" t="str">
        <f aca="false">IF(A141="","",COUNTIFS(Observations!$B$6:$B$205,A141,Observations!$N$6:$N$205,"After",Observations!$J$6:$J$205,"Yes"))</f>
        <v/>
      </c>
    </row>
    <row r="142" customFormat="false" ht="15" hidden="false" customHeight="false" outlineLevel="0" collapsed="false">
      <c r="A142" s="14" t="str">
        <f aca="false">IF(Claims!A143="","",Claims!A143)</f>
        <v/>
      </c>
      <c r="B142" s="14" t="str">
        <f aca="false">IF(A142="","",Claims!E143)</f>
        <v/>
      </c>
      <c r="C142" s="15" t="str">
        <f aca="false">IF(A142="","",IF(COUNTIF(Interventions!$A$6:$A$205,A142)=0,"None",_xlfn.MINIFS(Interventions!$B$6:$B$205,Interventions!$A$6:$A$205,A142)))</f>
        <v/>
      </c>
      <c r="D142" s="14" t="str">
        <f aca="false">IF(A142="","",COUNTIFS(Observations!$B$6:$B$205,A142,Observations!$N$6:$N$205,"Before")+COUNTIFS(Observations!$B$6:$B$205,A142,Observations!$N$6:$N$205,"No change yet"))</f>
        <v/>
      </c>
      <c r="E142" s="14" t="str">
        <f aca="false">IF(A142="","",COUNTIFS(Observations!$B$6:$B$205,A142,Observations!$N$6:$N$205,"Before",Observations!$J$6:$J$205,"Yes")+COUNTIFS(Observations!$B$6:$B$205,A142,Observations!$N$6:$N$205,"No change yet",Observations!$J$6:$J$205,"Yes"))</f>
        <v/>
      </c>
      <c r="F142" s="14" t="str">
        <f aca="false">IF(A142="","",COUNTIFS(Observations!$B$6:$B$205,A142,Observations!$N$6:$N$205,"After"))</f>
        <v/>
      </c>
      <c r="G142" s="14" t="str">
        <f aca="false">IF(A142="","",COUNTIFS(Observations!$B$6:$B$205,A142,Observations!$N$6:$N$205,"After",Observations!$J$6:$J$205,"Yes"))</f>
        <v/>
      </c>
    </row>
    <row r="143" customFormat="false" ht="15" hidden="false" customHeight="false" outlineLevel="0" collapsed="false">
      <c r="A143" s="14" t="str">
        <f aca="false">IF(Claims!A144="","",Claims!A144)</f>
        <v/>
      </c>
      <c r="B143" s="14" t="str">
        <f aca="false">IF(A143="","",Claims!E144)</f>
        <v/>
      </c>
      <c r="C143" s="15" t="str">
        <f aca="false">IF(A143="","",IF(COUNTIF(Interventions!$A$6:$A$205,A143)=0,"None",_xlfn.MINIFS(Interventions!$B$6:$B$205,Interventions!$A$6:$A$205,A143)))</f>
        <v/>
      </c>
      <c r="D143" s="14" t="str">
        <f aca="false">IF(A143="","",COUNTIFS(Observations!$B$6:$B$205,A143,Observations!$N$6:$N$205,"Before")+COUNTIFS(Observations!$B$6:$B$205,A143,Observations!$N$6:$N$205,"No change yet"))</f>
        <v/>
      </c>
      <c r="E143" s="14" t="str">
        <f aca="false">IF(A143="","",COUNTIFS(Observations!$B$6:$B$205,A143,Observations!$N$6:$N$205,"Before",Observations!$J$6:$J$205,"Yes")+COUNTIFS(Observations!$B$6:$B$205,A143,Observations!$N$6:$N$205,"No change yet",Observations!$J$6:$J$205,"Yes"))</f>
        <v/>
      </c>
      <c r="F143" s="14" t="str">
        <f aca="false">IF(A143="","",COUNTIFS(Observations!$B$6:$B$205,A143,Observations!$N$6:$N$205,"After"))</f>
        <v/>
      </c>
      <c r="G143" s="14" t="str">
        <f aca="false">IF(A143="","",COUNTIFS(Observations!$B$6:$B$205,A143,Observations!$N$6:$N$205,"After",Observations!$J$6:$J$205,"Yes"))</f>
        <v/>
      </c>
    </row>
    <row r="144" customFormat="false" ht="15" hidden="false" customHeight="false" outlineLevel="0" collapsed="false">
      <c r="A144" s="14" t="str">
        <f aca="false">IF(Claims!A145="","",Claims!A145)</f>
        <v/>
      </c>
      <c r="B144" s="14" t="str">
        <f aca="false">IF(A144="","",Claims!E145)</f>
        <v/>
      </c>
      <c r="C144" s="15" t="str">
        <f aca="false">IF(A144="","",IF(COUNTIF(Interventions!$A$6:$A$205,A144)=0,"None",_xlfn.MINIFS(Interventions!$B$6:$B$205,Interventions!$A$6:$A$205,A144)))</f>
        <v/>
      </c>
      <c r="D144" s="14" t="str">
        <f aca="false">IF(A144="","",COUNTIFS(Observations!$B$6:$B$205,A144,Observations!$N$6:$N$205,"Before")+COUNTIFS(Observations!$B$6:$B$205,A144,Observations!$N$6:$N$205,"No change yet"))</f>
        <v/>
      </c>
      <c r="E144" s="14" t="str">
        <f aca="false">IF(A144="","",COUNTIFS(Observations!$B$6:$B$205,A144,Observations!$N$6:$N$205,"Before",Observations!$J$6:$J$205,"Yes")+COUNTIFS(Observations!$B$6:$B$205,A144,Observations!$N$6:$N$205,"No change yet",Observations!$J$6:$J$205,"Yes"))</f>
        <v/>
      </c>
      <c r="F144" s="14" t="str">
        <f aca="false">IF(A144="","",COUNTIFS(Observations!$B$6:$B$205,A144,Observations!$N$6:$N$205,"After"))</f>
        <v/>
      </c>
      <c r="G144" s="14" t="str">
        <f aca="false">IF(A144="","",COUNTIFS(Observations!$B$6:$B$205,A144,Observations!$N$6:$N$205,"After",Observations!$J$6:$J$205,"Yes"))</f>
        <v/>
      </c>
    </row>
    <row r="145" customFormat="false" ht="15" hidden="false" customHeight="false" outlineLevel="0" collapsed="false">
      <c r="A145" s="14" t="str">
        <f aca="false">IF(Claims!A146="","",Claims!A146)</f>
        <v/>
      </c>
      <c r="B145" s="14" t="str">
        <f aca="false">IF(A145="","",Claims!E146)</f>
        <v/>
      </c>
      <c r="C145" s="15" t="str">
        <f aca="false">IF(A145="","",IF(COUNTIF(Interventions!$A$6:$A$205,A145)=0,"None",_xlfn.MINIFS(Interventions!$B$6:$B$205,Interventions!$A$6:$A$205,A145)))</f>
        <v/>
      </c>
      <c r="D145" s="14" t="str">
        <f aca="false">IF(A145="","",COUNTIFS(Observations!$B$6:$B$205,A145,Observations!$N$6:$N$205,"Before")+COUNTIFS(Observations!$B$6:$B$205,A145,Observations!$N$6:$N$205,"No change yet"))</f>
        <v/>
      </c>
      <c r="E145" s="14" t="str">
        <f aca="false">IF(A145="","",COUNTIFS(Observations!$B$6:$B$205,A145,Observations!$N$6:$N$205,"Before",Observations!$J$6:$J$205,"Yes")+COUNTIFS(Observations!$B$6:$B$205,A145,Observations!$N$6:$N$205,"No change yet",Observations!$J$6:$J$205,"Yes"))</f>
        <v/>
      </c>
      <c r="F145" s="14" t="str">
        <f aca="false">IF(A145="","",COUNTIFS(Observations!$B$6:$B$205,A145,Observations!$N$6:$N$205,"After"))</f>
        <v/>
      </c>
      <c r="G145" s="14" t="str">
        <f aca="false">IF(A145="","",COUNTIFS(Observations!$B$6:$B$205,A145,Observations!$N$6:$N$205,"After",Observations!$J$6:$J$205,"Yes"))</f>
        <v/>
      </c>
    </row>
    <row r="146" customFormat="false" ht="15" hidden="false" customHeight="false" outlineLevel="0" collapsed="false">
      <c r="A146" s="14" t="str">
        <f aca="false">IF(Claims!A147="","",Claims!A147)</f>
        <v/>
      </c>
      <c r="B146" s="14" t="str">
        <f aca="false">IF(A146="","",Claims!E147)</f>
        <v/>
      </c>
      <c r="C146" s="15" t="str">
        <f aca="false">IF(A146="","",IF(COUNTIF(Interventions!$A$6:$A$205,A146)=0,"None",_xlfn.MINIFS(Interventions!$B$6:$B$205,Interventions!$A$6:$A$205,A146)))</f>
        <v/>
      </c>
      <c r="D146" s="14" t="str">
        <f aca="false">IF(A146="","",COUNTIFS(Observations!$B$6:$B$205,A146,Observations!$N$6:$N$205,"Before")+COUNTIFS(Observations!$B$6:$B$205,A146,Observations!$N$6:$N$205,"No change yet"))</f>
        <v/>
      </c>
      <c r="E146" s="14" t="str">
        <f aca="false">IF(A146="","",COUNTIFS(Observations!$B$6:$B$205,A146,Observations!$N$6:$N$205,"Before",Observations!$J$6:$J$205,"Yes")+COUNTIFS(Observations!$B$6:$B$205,A146,Observations!$N$6:$N$205,"No change yet",Observations!$J$6:$J$205,"Yes"))</f>
        <v/>
      </c>
      <c r="F146" s="14" t="str">
        <f aca="false">IF(A146="","",COUNTIFS(Observations!$B$6:$B$205,A146,Observations!$N$6:$N$205,"After"))</f>
        <v/>
      </c>
      <c r="G146" s="14" t="str">
        <f aca="false">IF(A146="","",COUNTIFS(Observations!$B$6:$B$205,A146,Observations!$N$6:$N$205,"After",Observations!$J$6:$J$205,"Yes"))</f>
        <v/>
      </c>
    </row>
    <row r="147" customFormat="false" ht="15" hidden="false" customHeight="false" outlineLevel="0" collapsed="false">
      <c r="A147" s="14" t="str">
        <f aca="false">IF(Claims!A148="","",Claims!A148)</f>
        <v/>
      </c>
      <c r="B147" s="14" t="str">
        <f aca="false">IF(A147="","",Claims!E148)</f>
        <v/>
      </c>
      <c r="C147" s="15" t="str">
        <f aca="false">IF(A147="","",IF(COUNTIF(Interventions!$A$6:$A$205,A147)=0,"None",_xlfn.MINIFS(Interventions!$B$6:$B$205,Interventions!$A$6:$A$205,A147)))</f>
        <v/>
      </c>
      <c r="D147" s="14" t="str">
        <f aca="false">IF(A147="","",COUNTIFS(Observations!$B$6:$B$205,A147,Observations!$N$6:$N$205,"Before")+COUNTIFS(Observations!$B$6:$B$205,A147,Observations!$N$6:$N$205,"No change yet"))</f>
        <v/>
      </c>
      <c r="E147" s="14" t="str">
        <f aca="false">IF(A147="","",COUNTIFS(Observations!$B$6:$B$205,A147,Observations!$N$6:$N$205,"Before",Observations!$J$6:$J$205,"Yes")+COUNTIFS(Observations!$B$6:$B$205,A147,Observations!$N$6:$N$205,"No change yet",Observations!$J$6:$J$205,"Yes"))</f>
        <v/>
      </c>
      <c r="F147" s="14" t="str">
        <f aca="false">IF(A147="","",COUNTIFS(Observations!$B$6:$B$205,A147,Observations!$N$6:$N$205,"After"))</f>
        <v/>
      </c>
      <c r="G147" s="14" t="str">
        <f aca="false">IF(A147="","",COUNTIFS(Observations!$B$6:$B$205,A147,Observations!$N$6:$N$205,"After",Observations!$J$6:$J$205,"Yes"))</f>
        <v/>
      </c>
    </row>
    <row r="148" customFormat="false" ht="15" hidden="false" customHeight="false" outlineLevel="0" collapsed="false">
      <c r="A148" s="14" t="str">
        <f aca="false">IF(Claims!A149="","",Claims!A149)</f>
        <v/>
      </c>
      <c r="B148" s="14" t="str">
        <f aca="false">IF(A148="","",Claims!E149)</f>
        <v/>
      </c>
      <c r="C148" s="15" t="str">
        <f aca="false">IF(A148="","",IF(COUNTIF(Interventions!$A$6:$A$205,A148)=0,"None",_xlfn.MINIFS(Interventions!$B$6:$B$205,Interventions!$A$6:$A$205,A148)))</f>
        <v/>
      </c>
      <c r="D148" s="14" t="str">
        <f aca="false">IF(A148="","",COUNTIFS(Observations!$B$6:$B$205,A148,Observations!$N$6:$N$205,"Before")+COUNTIFS(Observations!$B$6:$B$205,A148,Observations!$N$6:$N$205,"No change yet"))</f>
        <v/>
      </c>
      <c r="E148" s="14" t="str">
        <f aca="false">IF(A148="","",COUNTIFS(Observations!$B$6:$B$205,A148,Observations!$N$6:$N$205,"Before",Observations!$J$6:$J$205,"Yes")+COUNTIFS(Observations!$B$6:$B$205,A148,Observations!$N$6:$N$205,"No change yet",Observations!$J$6:$J$205,"Yes"))</f>
        <v/>
      </c>
      <c r="F148" s="14" t="str">
        <f aca="false">IF(A148="","",COUNTIFS(Observations!$B$6:$B$205,A148,Observations!$N$6:$N$205,"After"))</f>
        <v/>
      </c>
      <c r="G148" s="14" t="str">
        <f aca="false">IF(A148="","",COUNTIFS(Observations!$B$6:$B$205,A148,Observations!$N$6:$N$205,"After",Observations!$J$6:$J$205,"Yes"))</f>
        <v/>
      </c>
    </row>
    <row r="149" customFormat="false" ht="15" hidden="false" customHeight="false" outlineLevel="0" collapsed="false">
      <c r="A149" s="14" t="str">
        <f aca="false">IF(Claims!A150="","",Claims!A150)</f>
        <v/>
      </c>
      <c r="B149" s="14" t="str">
        <f aca="false">IF(A149="","",Claims!E150)</f>
        <v/>
      </c>
      <c r="C149" s="15" t="str">
        <f aca="false">IF(A149="","",IF(COUNTIF(Interventions!$A$6:$A$205,A149)=0,"None",_xlfn.MINIFS(Interventions!$B$6:$B$205,Interventions!$A$6:$A$205,A149)))</f>
        <v/>
      </c>
      <c r="D149" s="14" t="str">
        <f aca="false">IF(A149="","",COUNTIFS(Observations!$B$6:$B$205,A149,Observations!$N$6:$N$205,"Before")+COUNTIFS(Observations!$B$6:$B$205,A149,Observations!$N$6:$N$205,"No change yet"))</f>
        <v/>
      </c>
      <c r="E149" s="14" t="str">
        <f aca="false">IF(A149="","",COUNTIFS(Observations!$B$6:$B$205,A149,Observations!$N$6:$N$205,"Before",Observations!$J$6:$J$205,"Yes")+COUNTIFS(Observations!$B$6:$B$205,A149,Observations!$N$6:$N$205,"No change yet",Observations!$J$6:$J$205,"Yes"))</f>
        <v/>
      </c>
      <c r="F149" s="14" t="str">
        <f aca="false">IF(A149="","",COUNTIFS(Observations!$B$6:$B$205,A149,Observations!$N$6:$N$205,"After"))</f>
        <v/>
      </c>
      <c r="G149" s="14" t="str">
        <f aca="false">IF(A149="","",COUNTIFS(Observations!$B$6:$B$205,A149,Observations!$N$6:$N$205,"After",Observations!$J$6:$J$205,"Yes"))</f>
        <v/>
      </c>
    </row>
    <row r="150" customFormat="false" ht="15" hidden="false" customHeight="false" outlineLevel="0" collapsed="false">
      <c r="A150" s="14" t="str">
        <f aca="false">IF(Claims!A151="","",Claims!A151)</f>
        <v/>
      </c>
      <c r="B150" s="14" t="str">
        <f aca="false">IF(A150="","",Claims!E151)</f>
        <v/>
      </c>
      <c r="C150" s="15" t="str">
        <f aca="false">IF(A150="","",IF(COUNTIF(Interventions!$A$6:$A$205,A150)=0,"None",_xlfn.MINIFS(Interventions!$B$6:$B$205,Interventions!$A$6:$A$205,A150)))</f>
        <v/>
      </c>
      <c r="D150" s="14" t="str">
        <f aca="false">IF(A150="","",COUNTIFS(Observations!$B$6:$B$205,A150,Observations!$N$6:$N$205,"Before")+COUNTIFS(Observations!$B$6:$B$205,A150,Observations!$N$6:$N$205,"No change yet"))</f>
        <v/>
      </c>
      <c r="E150" s="14" t="str">
        <f aca="false">IF(A150="","",COUNTIFS(Observations!$B$6:$B$205,A150,Observations!$N$6:$N$205,"Before",Observations!$J$6:$J$205,"Yes")+COUNTIFS(Observations!$B$6:$B$205,A150,Observations!$N$6:$N$205,"No change yet",Observations!$J$6:$J$205,"Yes"))</f>
        <v/>
      </c>
      <c r="F150" s="14" t="str">
        <f aca="false">IF(A150="","",COUNTIFS(Observations!$B$6:$B$205,A150,Observations!$N$6:$N$205,"After"))</f>
        <v/>
      </c>
      <c r="G150" s="14" t="str">
        <f aca="false">IF(A150="","",COUNTIFS(Observations!$B$6:$B$205,A150,Observations!$N$6:$N$205,"After",Observations!$J$6:$J$205,"Yes"))</f>
        <v/>
      </c>
    </row>
    <row r="151" customFormat="false" ht="15" hidden="false" customHeight="false" outlineLevel="0" collapsed="false">
      <c r="A151" s="14" t="str">
        <f aca="false">IF(Claims!A152="","",Claims!A152)</f>
        <v/>
      </c>
      <c r="B151" s="14" t="str">
        <f aca="false">IF(A151="","",Claims!E152)</f>
        <v/>
      </c>
      <c r="C151" s="15" t="str">
        <f aca="false">IF(A151="","",IF(COUNTIF(Interventions!$A$6:$A$205,A151)=0,"None",_xlfn.MINIFS(Interventions!$B$6:$B$205,Interventions!$A$6:$A$205,A151)))</f>
        <v/>
      </c>
      <c r="D151" s="14" t="str">
        <f aca="false">IF(A151="","",COUNTIFS(Observations!$B$6:$B$205,A151,Observations!$N$6:$N$205,"Before")+COUNTIFS(Observations!$B$6:$B$205,A151,Observations!$N$6:$N$205,"No change yet"))</f>
        <v/>
      </c>
      <c r="E151" s="14" t="str">
        <f aca="false">IF(A151="","",COUNTIFS(Observations!$B$6:$B$205,A151,Observations!$N$6:$N$205,"Before",Observations!$J$6:$J$205,"Yes")+COUNTIFS(Observations!$B$6:$B$205,A151,Observations!$N$6:$N$205,"No change yet",Observations!$J$6:$J$205,"Yes"))</f>
        <v/>
      </c>
      <c r="F151" s="14" t="str">
        <f aca="false">IF(A151="","",COUNTIFS(Observations!$B$6:$B$205,A151,Observations!$N$6:$N$205,"After"))</f>
        <v/>
      </c>
      <c r="G151" s="14" t="str">
        <f aca="false">IF(A151="","",COUNTIFS(Observations!$B$6:$B$205,A151,Observations!$N$6:$N$205,"After",Observations!$J$6:$J$205,"Yes"))</f>
        <v/>
      </c>
    </row>
    <row r="152" customFormat="false" ht="15" hidden="false" customHeight="false" outlineLevel="0" collapsed="false">
      <c r="A152" s="14" t="str">
        <f aca="false">IF(Claims!A153="","",Claims!A153)</f>
        <v/>
      </c>
      <c r="B152" s="14" t="str">
        <f aca="false">IF(A152="","",Claims!E153)</f>
        <v/>
      </c>
      <c r="C152" s="15" t="str">
        <f aca="false">IF(A152="","",IF(COUNTIF(Interventions!$A$6:$A$205,A152)=0,"None",_xlfn.MINIFS(Interventions!$B$6:$B$205,Interventions!$A$6:$A$205,A152)))</f>
        <v/>
      </c>
      <c r="D152" s="14" t="str">
        <f aca="false">IF(A152="","",COUNTIFS(Observations!$B$6:$B$205,A152,Observations!$N$6:$N$205,"Before")+COUNTIFS(Observations!$B$6:$B$205,A152,Observations!$N$6:$N$205,"No change yet"))</f>
        <v/>
      </c>
      <c r="E152" s="14" t="str">
        <f aca="false">IF(A152="","",COUNTIFS(Observations!$B$6:$B$205,A152,Observations!$N$6:$N$205,"Before",Observations!$J$6:$J$205,"Yes")+COUNTIFS(Observations!$B$6:$B$205,A152,Observations!$N$6:$N$205,"No change yet",Observations!$J$6:$J$205,"Yes"))</f>
        <v/>
      </c>
      <c r="F152" s="14" t="str">
        <f aca="false">IF(A152="","",COUNTIFS(Observations!$B$6:$B$205,A152,Observations!$N$6:$N$205,"After"))</f>
        <v/>
      </c>
      <c r="G152" s="14" t="str">
        <f aca="false">IF(A152="","",COUNTIFS(Observations!$B$6:$B$205,A152,Observations!$N$6:$N$205,"After",Observations!$J$6:$J$205,"Yes"))</f>
        <v/>
      </c>
    </row>
    <row r="153" customFormat="false" ht="15" hidden="false" customHeight="false" outlineLevel="0" collapsed="false">
      <c r="A153" s="14" t="str">
        <f aca="false">IF(Claims!A154="","",Claims!A154)</f>
        <v/>
      </c>
      <c r="B153" s="14" t="str">
        <f aca="false">IF(A153="","",Claims!E154)</f>
        <v/>
      </c>
      <c r="C153" s="15" t="str">
        <f aca="false">IF(A153="","",IF(COUNTIF(Interventions!$A$6:$A$205,A153)=0,"None",_xlfn.MINIFS(Interventions!$B$6:$B$205,Interventions!$A$6:$A$205,A153)))</f>
        <v/>
      </c>
      <c r="D153" s="14" t="str">
        <f aca="false">IF(A153="","",COUNTIFS(Observations!$B$6:$B$205,A153,Observations!$N$6:$N$205,"Before")+COUNTIFS(Observations!$B$6:$B$205,A153,Observations!$N$6:$N$205,"No change yet"))</f>
        <v/>
      </c>
      <c r="E153" s="14" t="str">
        <f aca="false">IF(A153="","",COUNTIFS(Observations!$B$6:$B$205,A153,Observations!$N$6:$N$205,"Before",Observations!$J$6:$J$205,"Yes")+COUNTIFS(Observations!$B$6:$B$205,A153,Observations!$N$6:$N$205,"No change yet",Observations!$J$6:$J$205,"Yes"))</f>
        <v/>
      </c>
      <c r="F153" s="14" t="str">
        <f aca="false">IF(A153="","",COUNTIFS(Observations!$B$6:$B$205,A153,Observations!$N$6:$N$205,"After"))</f>
        <v/>
      </c>
      <c r="G153" s="14" t="str">
        <f aca="false">IF(A153="","",COUNTIFS(Observations!$B$6:$B$205,A153,Observations!$N$6:$N$205,"After",Observations!$J$6:$J$205,"Yes"))</f>
        <v/>
      </c>
    </row>
    <row r="154" customFormat="false" ht="15" hidden="false" customHeight="false" outlineLevel="0" collapsed="false">
      <c r="A154" s="14" t="str">
        <f aca="false">IF(Claims!A155="","",Claims!A155)</f>
        <v/>
      </c>
      <c r="B154" s="14" t="str">
        <f aca="false">IF(A154="","",Claims!E155)</f>
        <v/>
      </c>
      <c r="C154" s="15" t="str">
        <f aca="false">IF(A154="","",IF(COUNTIF(Interventions!$A$6:$A$205,A154)=0,"None",_xlfn.MINIFS(Interventions!$B$6:$B$205,Interventions!$A$6:$A$205,A154)))</f>
        <v/>
      </c>
      <c r="D154" s="14" t="str">
        <f aca="false">IF(A154="","",COUNTIFS(Observations!$B$6:$B$205,A154,Observations!$N$6:$N$205,"Before")+COUNTIFS(Observations!$B$6:$B$205,A154,Observations!$N$6:$N$205,"No change yet"))</f>
        <v/>
      </c>
      <c r="E154" s="14" t="str">
        <f aca="false">IF(A154="","",COUNTIFS(Observations!$B$6:$B$205,A154,Observations!$N$6:$N$205,"Before",Observations!$J$6:$J$205,"Yes")+COUNTIFS(Observations!$B$6:$B$205,A154,Observations!$N$6:$N$205,"No change yet",Observations!$J$6:$J$205,"Yes"))</f>
        <v/>
      </c>
      <c r="F154" s="14" t="str">
        <f aca="false">IF(A154="","",COUNTIFS(Observations!$B$6:$B$205,A154,Observations!$N$6:$N$205,"After"))</f>
        <v/>
      </c>
      <c r="G154" s="14" t="str">
        <f aca="false">IF(A154="","",COUNTIFS(Observations!$B$6:$B$205,A154,Observations!$N$6:$N$205,"After",Observations!$J$6:$J$205,"Yes"))</f>
        <v/>
      </c>
    </row>
    <row r="155" customFormat="false" ht="15" hidden="false" customHeight="false" outlineLevel="0" collapsed="false">
      <c r="A155" s="14" t="str">
        <f aca="false">IF(Claims!A156="","",Claims!A156)</f>
        <v/>
      </c>
      <c r="B155" s="14" t="str">
        <f aca="false">IF(A155="","",Claims!E156)</f>
        <v/>
      </c>
      <c r="C155" s="15" t="str">
        <f aca="false">IF(A155="","",IF(COUNTIF(Interventions!$A$6:$A$205,A155)=0,"None",_xlfn.MINIFS(Interventions!$B$6:$B$205,Interventions!$A$6:$A$205,A155)))</f>
        <v/>
      </c>
      <c r="D155" s="14" t="str">
        <f aca="false">IF(A155="","",COUNTIFS(Observations!$B$6:$B$205,A155,Observations!$N$6:$N$205,"Before")+COUNTIFS(Observations!$B$6:$B$205,A155,Observations!$N$6:$N$205,"No change yet"))</f>
        <v/>
      </c>
      <c r="E155" s="14" t="str">
        <f aca="false">IF(A155="","",COUNTIFS(Observations!$B$6:$B$205,A155,Observations!$N$6:$N$205,"Before",Observations!$J$6:$J$205,"Yes")+COUNTIFS(Observations!$B$6:$B$205,A155,Observations!$N$6:$N$205,"No change yet",Observations!$J$6:$J$205,"Yes"))</f>
        <v/>
      </c>
      <c r="F155" s="14" t="str">
        <f aca="false">IF(A155="","",COUNTIFS(Observations!$B$6:$B$205,A155,Observations!$N$6:$N$205,"After"))</f>
        <v/>
      </c>
      <c r="G155" s="14" t="str">
        <f aca="false">IF(A155="","",COUNTIFS(Observations!$B$6:$B$205,A155,Observations!$N$6:$N$205,"After",Observations!$J$6:$J$205,"Yes"))</f>
        <v/>
      </c>
    </row>
    <row r="156" customFormat="false" ht="15" hidden="false" customHeight="false" outlineLevel="0" collapsed="false">
      <c r="A156" s="14" t="str">
        <f aca="false">IF(Claims!A157="","",Claims!A157)</f>
        <v/>
      </c>
      <c r="B156" s="14" t="str">
        <f aca="false">IF(A156="","",Claims!E157)</f>
        <v/>
      </c>
      <c r="C156" s="15" t="str">
        <f aca="false">IF(A156="","",IF(COUNTIF(Interventions!$A$6:$A$205,A156)=0,"None",_xlfn.MINIFS(Interventions!$B$6:$B$205,Interventions!$A$6:$A$205,A156)))</f>
        <v/>
      </c>
      <c r="D156" s="14" t="str">
        <f aca="false">IF(A156="","",COUNTIFS(Observations!$B$6:$B$205,A156,Observations!$N$6:$N$205,"Before")+COUNTIFS(Observations!$B$6:$B$205,A156,Observations!$N$6:$N$205,"No change yet"))</f>
        <v/>
      </c>
      <c r="E156" s="14" t="str">
        <f aca="false">IF(A156="","",COUNTIFS(Observations!$B$6:$B$205,A156,Observations!$N$6:$N$205,"Before",Observations!$J$6:$J$205,"Yes")+COUNTIFS(Observations!$B$6:$B$205,A156,Observations!$N$6:$N$205,"No change yet",Observations!$J$6:$J$205,"Yes"))</f>
        <v/>
      </c>
      <c r="F156" s="14" t="str">
        <f aca="false">IF(A156="","",COUNTIFS(Observations!$B$6:$B$205,A156,Observations!$N$6:$N$205,"After"))</f>
        <v/>
      </c>
      <c r="G156" s="14" t="str">
        <f aca="false">IF(A156="","",COUNTIFS(Observations!$B$6:$B$205,A156,Observations!$N$6:$N$205,"After",Observations!$J$6:$J$205,"Yes"))</f>
        <v/>
      </c>
    </row>
    <row r="157" customFormat="false" ht="15" hidden="false" customHeight="false" outlineLevel="0" collapsed="false">
      <c r="A157" s="14" t="str">
        <f aca="false">IF(Claims!A158="","",Claims!A158)</f>
        <v/>
      </c>
      <c r="B157" s="14" t="str">
        <f aca="false">IF(A157="","",Claims!E158)</f>
        <v/>
      </c>
      <c r="C157" s="15" t="str">
        <f aca="false">IF(A157="","",IF(COUNTIF(Interventions!$A$6:$A$205,A157)=0,"None",_xlfn.MINIFS(Interventions!$B$6:$B$205,Interventions!$A$6:$A$205,A157)))</f>
        <v/>
      </c>
      <c r="D157" s="14" t="str">
        <f aca="false">IF(A157="","",COUNTIFS(Observations!$B$6:$B$205,A157,Observations!$N$6:$N$205,"Before")+COUNTIFS(Observations!$B$6:$B$205,A157,Observations!$N$6:$N$205,"No change yet"))</f>
        <v/>
      </c>
      <c r="E157" s="14" t="str">
        <f aca="false">IF(A157="","",COUNTIFS(Observations!$B$6:$B$205,A157,Observations!$N$6:$N$205,"Before",Observations!$J$6:$J$205,"Yes")+COUNTIFS(Observations!$B$6:$B$205,A157,Observations!$N$6:$N$205,"No change yet",Observations!$J$6:$J$205,"Yes"))</f>
        <v/>
      </c>
      <c r="F157" s="14" t="str">
        <f aca="false">IF(A157="","",COUNTIFS(Observations!$B$6:$B$205,A157,Observations!$N$6:$N$205,"After"))</f>
        <v/>
      </c>
      <c r="G157" s="14" t="str">
        <f aca="false">IF(A157="","",COUNTIFS(Observations!$B$6:$B$205,A157,Observations!$N$6:$N$205,"After",Observations!$J$6:$J$205,"Yes"))</f>
        <v/>
      </c>
    </row>
    <row r="158" customFormat="false" ht="15" hidden="false" customHeight="false" outlineLevel="0" collapsed="false">
      <c r="A158" s="14" t="str">
        <f aca="false">IF(Claims!A159="","",Claims!A159)</f>
        <v/>
      </c>
      <c r="B158" s="14" t="str">
        <f aca="false">IF(A158="","",Claims!E159)</f>
        <v/>
      </c>
      <c r="C158" s="15" t="str">
        <f aca="false">IF(A158="","",IF(COUNTIF(Interventions!$A$6:$A$205,A158)=0,"None",_xlfn.MINIFS(Interventions!$B$6:$B$205,Interventions!$A$6:$A$205,A158)))</f>
        <v/>
      </c>
      <c r="D158" s="14" t="str">
        <f aca="false">IF(A158="","",COUNTIFS(Observations!$B$6:$B$205,A158,Observations!$N$6:$N$205,"Before")+COUNTIFS(Observations!$B$6:$B$205,A158,Observations!$N$6:$N$205,"No change yet"))</f>
        <v/>
      </c>
      <c r="E158" s="14" t="str">
        <f aca="false">IF(A158="","",COUNTIFS(Observations!$B$6:$B$205,A158,Observations!$N$6:$N$205,"Before",Observations!$J$6:$J$205,"Yes")+COUNTIFS(Observations!$B$6:$B$205,A158,Observations!$N$6:$N$205,"No change yet",Observations!$J$6:$J$205,"Yes"))</f>
        <v/>
      </c>
      <c r="F158" s="14" t="str">
        <f aca="false">IF(A158="","",COUNTIFS(Observations!$B$6:$B$205,A158,Observations!$N$6:$N$205,"After"))</f>
        <v/>
      </c>
      <c r="G158" s="14" t="str">
        <f aca="false">IF(A158="","",COUNTIFS(Observations!$B$6:$B$205,A158,Observations!$N$6:$N$205,"After",Observations!$J$6:$J$205,"Yes"))</f>
        <v/>
      </c>
    </row>
    <row r="159" customFormat="false" ht="15" hidden="false" customHeight="false" outlineLevel="0" collapsed="false">
      <c r="A159" s="14" t="str">
        <f aca="false">IF(Claims!A160="","",Claims!A160)</f>
        <v/>
      </c>
      <c r="B159" s="14" t="str">
        <f aca="false">IF(A159="","",Claims!E160)</f>
        <v/>
      </c>
      <c r="C159" s="15" t="str">
        <f aca="false">IF(A159="","",IF(COUNTIF(Interventions!$A$6:$A$205,A159)=0,"None",_xlfn.MINIFS(Interventions!$B$6:$B$205,Interventions!$A$6:$A$205,A159)))</f>
        <v/>
      </c>
      <c r="D159" s="14" t="str">
        <f aca="false">IF(A159="","",COUNTIFS(Observations!$B$6:$B$205,A159,Observations!$N$6:$N$205,"Before")+COUNTIFS(Observations!$B$6:$B$205,A159,Observations!$N$6:$N$205,"No change yet"))</f>
        <v/>
      </c>
      <c r="E159" s="14" t="str">
        <f aca="false">IF(A159="","",COUNTIFS(Observations!$B$6:$B$205,A159,Observations!$N$6:$N$205,"Before",Observations!$J$6:$J$205,"Yes")+COUNTIFS(Observations!$B$6:$B$205,A159,Observations!$N$6:$N$205,"No change yet",Observations!$J$6:$J$205,"Yes"))</f>
        <v/>
      </c>
      <c r="F159" s="14" t="str">
        <f aca="false">IF(A159="","",COUNTIFS(Observations!$B$6:$B$205,A159,Observations!$N$6:$N$205,"After"))</f>
        <v/>
      </c>
      <c r="G159" s="14" t="str">
        <f aca="false">IF(A159="","",COUNTIFS(Observations!$B$6:$B$205,A159,Observations!$N$6:$N$205,"After",Observations!$J$6:$J$205,"Yes"))</f>
        <v/>
      </c>
    </row>
    <row r="160" customFormat="false" ht="15" hidden="false" customHeight="false" outlineLevel="0" collapsed="false">
      <c r="A160" s="14" t="str">
        <f aca="false">IF(Claims!A161="","",Claims!A161)</f>
        <v/>
      </c>
      <c r="B160" s="14" t="str">
        <f aca="false">IF(A160="","",Claims!E161)</f>
        <v/>
      </c>
      <c r="C160" s="15" t="str">
        <f aca="false">IF(A160="","",IF(COUNTIF(Interventions!$A$6:$A$205,A160)=0,"None",_xlfn.MINIFS(Interventions!$B$6:$B$205,Interventions!$A$6:$A$205,A160)))</f>
        <v/>
      </c>
      <c r="D160" s="14" t="str">
        <f aca="false">IF(A160="","",COUNTIFS(Observations!$B$6:$B$205,A160,Observations!$N$6:$N$205,"Before")+COUNTIFS(Observations!$B$6:$B$205,A160,Observations!$N$6:$N$205,"No change yet"))</f>
        <v/>
      </c>
      <c r="E160" s="14" t="str">
        <f aca="false">IF(A160="","",COUNTIFS(Observations!$B$6:$B$205,A160,Observations!$N$6:$N$205,"Before",Observations!$J$6:$J$205,"Yes")+COUNTIFS(Observations!$B$6:$B$205,A160,Observations!$N$6:$N$205,"No change yet",Observations!$J$6:$J$205,"Yes"))</f>
        <v/>
      </c>
      <c r="F160" s="14" t="str">
        <f aca="false">IF(A160="","",COUNTIFS(Observations!$B$6:$B$205,A160,Observations!$N$6:$N$205,"After"))</f>
        <v/>
      </c>
      <c r="G160" s="14" t="str">
        <f aca="false">IF(A160="","",COUNTIFS(Observations!$B$6:$B$205,A160,Observations!$N$6:$N$205,"After",Observations!$J$6:$J$205,"Yes"))</f>
        <v/>
      </c>
    </row>
    <row r="161" customFormat="false" ht="15" hidden="false" customHeight="false" outlineLevel="0" collapsed="false">
      <c r="A161" s="14" t="str">
        <f aca="false">IF(Claims!A162="","",Claims!A162)</f>
        <v/>
      </c>
      <c r="B161" s="14" t="str">
        <f aca="false">IF(A161="","",Claims!E162)</f>
        <v/>
      </c>
      <c r="C161" s="15" t="str">
        <f aca="false">IF(A161="","",IF(COUNTIF(Interventions!$A$6:$A$205,A161)=0,"None",_xlfn.MINIFS(Interventions!$B$6:$B$205,Interventions!$A$6:$A$205,A161)))</f>
        <v/>
      </c>
      <c r="D161" s="14" t="str">
        <f aca="false">IF(A161="","",COUNTIFS(Observations!$B$6:$B$205,A161,Observations!$N$6:$N$205,"Before")+COUNTIFS(Observations!$B$6:$B$205,A161,Observations!$N$6:$N$205,"No change yet"))</f>
        <v/>
      </c>
      <c r="E161" s="14" t="str">
        <f aca="false">IF(A161="","",COUNTIFS(Observations!$B$6:$B$205,A161,Observations!$N$6:$N$205,"Before",Observations!$J$6:$J$205,"Yes")+COUNTIFS(Observations!$B$6:$B$205,A161,Observations!$N$6:$N$205,"No change yet",Observations!$J$6:$J$205,"Yes"))</f>
        <v/>
      </c>
      <c r="F161" s="14" t="str">
        <f aca="false">IF(A161="","",COUNTIFS(Observations!$B$6:$B$205,A161,Observations!$N$6:$N$205,"After"))</f>
        <v/>
      </c>
      <c r="G161" s="14" t="str">
        <f aca="false">IF(A161="","",COUNTIFS(Observations!$B$6:$B$205,A161,Observations!$N$6:$N$205,"After",Observations!$J$6:$J$205,"Yes"))</f>
        <v/>
      </c>
    </row>
    <row r="162" customFormat="false" ht="15" hidden="false" customHeight="false" outlineLevel="0" collapsed="false">
      <c r="A162" s="14" t="str">
        <f aca="false">IF(Claims!A163="","",Claims!A163)</f>
        <v/>
      </c>
      <c r="B162" s="14" t="str">
        <f aca="false">IF(A162="","",Claims!E163)</f>
        <v/>
      </c>
      <c r="C162" s="15" t="str">
        <f aca="false">IF(A162="","",IF(COUNTIF(Interventions!$A$6:$A$205,A162)=0,"None",_xlfn.MINIFS(Interventions!$B$6:$B$205,Interventions!$A$6:$A$205,A162)))</f>
        <v/>
      </c>
      <c r="D162" s="14" t="str">
        <f aca="false">IF(A162="","",COUNTIFS(Observations!$B$6:$B$205,A162,Observations!$N$6:$N$205,"Before")+COUNTIFS(Observations!$B$6:$B$205,A162,Observations!$N$6:$N$205,"No change yet"))</f>
        <v/>
      </c>
      <c r="E162" s="14" t="str">
        <f aca="false">IF(A162="","",COUNTIFS(Observations!$B$6:$B$205,A162,Observations!$N$6:$N$205,"Before",Observations!$J$6:$J$205,"Yes")+COUNTIFS(Observations!$B$6:$B$205,A162,Observations!$N$6:$N$205,"No change yet",Observations!$J$6:$J$205,"Yes"))</f>
        <v/>
      </c>
      <c r="F162" s="14" t="str">
        <f aca="false">IF(A162="","",COUNTIFS(Observations!$B$6:$B$205,A162,Observations!$N$6:$N$205,"After"))</f>
        <v/>
      </c>
      <c r="G162" s="14" t="str">
        <f aca="false">IF(A162="","",COUNTIFS(Observations!$B$6:$B$205,A162,Observations!$N$6:$N$205,"After",Observations!$J$6:$J$205,"Yes"))</f>
        <v/>
      </c>
    </row>
    <row r="163" customFormat="false" ht="15" hidden="false" customHeight="false" outlineLevel="0" collapsed="false">
      <c r="A163" s="14" t="str">
        <f aca="false">IF(Claims!A164="","",Claims!A164)</f>
        <v/>
      </c>
      <c r="B163" s="14" t="str">
        <f aca="false">IF(A163="","",Claims!E164)</f>
        <v/>
      </c>
      <c r="C163" s="15" t="str">
        <f aca="false">IF(A163="","",IF(COUNTIF(Interventions!$A$6:$A$205,A163)=0,"None",_xlfn.MINIFS(Interventions!$B$6:$B$205,Interventions!$A$6:$A$205,A163)))</f>
        <v/>
      </c>
      <c r="D163" s="14" t="str">
        <f aca="false">IF(A163="","",COUNTIFS(Observations!$B$6:$B$205,A163,Observations!$N$6:$N$205,"Before")+COUNTIFS(Observations!$B$6:$B$205,A163,Observations!$N$6:$N$205,"No change yet"))</f>
        <v/>
      </c>
      <c r="E163" s="14" t="str">
        <f aca="false">IF(A163="","",COUNTIFS(Observations!$B$6:$B$205,A163,Observations!$N$6:$N$205,"Before",Observations!$J$6:$J$205,"Yes")+COUNTIFS(Observations!$B$6:$B$205,A163,Observations!$N$6:$N$205,"No change yet",Observations!$J$6:$J$205,"Yes"))</f>
        <v/>
      </c>
      <c r="F163" s="14" t="str">
        <f aca="false">IF(A163="","",COUNTIFS(Observations!$B$6:$B$205,A163,Observations!$N$6:$N$205,"After"))</f>
        <v/>
      </c>
      <c r="G163" s="14" t="str">
        <f aca="false">IF(A163="","",COUNTIFS(Observations!$B$6:$B$205,A163,Observations!$N$6:$N$205,"After",Observations!$J$6:$J$205,"Yes"))</f>
        <v/>
      </c>
    </row>
    <row r="164" customFormat="false" ht="15" hidden="false" customHeight="false" outlineLevel="0" collapsed="false">
      <c r="A164" s="14" t="str">
        <f aca="false">IF(Claims!A165="","",Claims!A165)</f>
        <v/>
      </c>
      <c r="B164" s="14" t="str">
        <f aca="false">IF(A164="","",Claims!E165)</f>
        <v/>
      </c>
      <c r="C164" s="15" t="str">
        <f aca="false">IF(A164="","",IF(COUNTIF(Interventions!$A$6:$A$205,A164)=0,"None",_xlfn.MINIFS(Interventions!$B$6:$B$205,Interventions!$A$6:$A$205,A164)))</f>
        <v/>
      </c>
      <c r="D164" s="14" t="str">
        <f aca="false">IF(A164="","",COUNTIFS(Observations!$B$6:$B$205,A164,Observations!$N$6:$N$205,"Before")+COUNTIFS(Observations!$B$6:$B$205,A164,Observations!$N$6:$N$205,"No change yet"))</f>
        <v/>
      </c>
      <c r="E164" s="14" t="str">
        <f aca="false">IF(A164="","",COUNTIFS(Observations!$B$6:$B$205,A164,Observations!$N$6:$N$205,"Before",Observations!$J$6:$J$205,"Yes")+COUNTIFS(Observations!$B$6:$B$205,A164,Observations!$N$6:$N$205,"No change yet",Observations!$J$6:$J$205,"Yes"))</f>
        <v/>
      </c>
      <c r="F164" s="14" t="str">
        <f aca="false">IF(A164="","",COUNTIFS(Observations!$B$6:$B$205,A164,Observations!$N$6:$N$205,"After"))</f>
        <v/>
      </c>
      <c r="G164" s="14" t="str">
        <f aca="false">IF(A164="","",COUNTIFS(Observations!$B$6:$B$205,A164,Observations!$N$6:$N$205,"After",Observations!$J$6:$J$205,"Yes"))</f>
        <v/>
      </c>
    </row>
    <row r="165" customFormat="false" ht="15" hidden="false" customHeight="false" outlineLevel="0" collapsed="false">
      <c r="A165" s="14" t="str">
        <f aca="false">IF(Claims!A166="","",Claims!A166)</f>
        <v/>
      </c>
      <c r="B165" s="14" t="str">
        <f aca="false">IF(A165="","",Claims!E166)</f>
        <v/>
      </c>
      <c r="C165" s="15" t="str">
        <f aca="false">IF(A165="","",IF(COUNTIF(Interventions!$A$6:$A$205,A165)=0,"None",_xlfn.MINIFS(Interventions!$B$6:$B$205,Interventions!$A$6:$A$205,A165)))</f>
        <v/>
      </c>
      <c r="D165" s="14" t="str">
        <f aca="false">IF(A165="","",COUNTIFS(Observations!$B$6:$B$205,A165,Observations!$N$6:$N$205,"Before")+COUNTIFS(Observations!$B$6:$B$205,A165,Observations!$N$6:$N$205,"No change yet"))</f>
        <v/>
      </c>
      <c r="E165" s="14" t="str">
        <f aca="false">IF(A165="","",COUNTIFS(Observations!$B$6:$B$205,A165,Observations!$N$6:$N$205,"Before",Observations!$J$6:$J$205,"Yes")+COUNTIFS(Observations!$B$6:$B$205,A165,Observations!$N$6:$N$205,"No change yet",Observations!$J$6:$J$205,"Yes"))</f>
        <v/>
      </c>
      <c r="F165" s="14" t="str">
        <f aca="false">IF(A165="","",COUNTIFS(Observations!$B$6:$B$205,A165,Observations!$N$6:$N$205,"After"))</f>
        <v/>
      </c>
      <c r="G165" s="14" t="str">
        <f aca="false">IF(A165="","",COUNTIFS(Observations!$B$6:$B$205,A165,Observations!$N$6:$N$205,"After",Observations!$J$6:$J$205,"Yes"))</f>
        <v/>
      </c>
    </row>
    <row r="166" customFormat="false" ht="15" hidden="false" customHeight="false" outlineLevel="0" collapsed="false">
      <c r="A166" s="14" t="str">
        <f aca="false">IF(Claims!A167="","",Claims!A167)</f>
        <v/>
      </c>
      <c r="B166" s="14" t="str">
        <f aca="false">IF(A166="","",Claims!E167)</f>
        <v/>
      </c>
      <c r="C166" s="15" t="str">
        <f aca="false">IF(A166="","",IF(COUNTIF(Interventions!$A$6:$A$205,A166)=0,"None",_xlfn.MINIFS(Interventions!$B$6:$B$205,Interventions!$A$6:$A$205,A166)))</f>
        <v/>
      </c>
      <c r="D166" s="14" t="str">
        <f aca="false">IF(A166="","",COUNTIFS(Observations!$B$6:$B$205,A166,Observations!$N$6:$N$205,"Before")+COUNTIFS(Observations!$B$6:$B$205,A166,Observations!$N$6:$N$205,"No change yet"))</f>
        <v/>
      </c>
      <c r="E166" s="14" t="str">
        <f aca="false">IF(A166="","",COUNTIFS(Observations!$B$6:$B$205,A166,Observations!$N$6:$N$205,"Before",Observations!$J$6:$J$205,"Yes")+COUNTIFS(Observations!$B$6:$B$205,A166,Observations!$N$6:$N$205,"No change yet",Observations!$J$6:$J$205,"Yes"))</f>
        <v/>
      </c>
      <c r="F166" s="14" t="str">
        <f aca="false">IF(A166="","",COUNTIFS(Observations!$B$6:$B$205,A166,Observations!$N$6:$N$205,"After"))</f>
        <v/>
      </c>
      <c r="G166" s="14" t="str">
        <f aca="false">IF(A166="","",COUNTIFS(Observations!$B$6:$B$205,A166,Observations!$N$6:$N$205,"After",Observations!$J$6:$J$205,"Yes"))</f>
        <v/>
      </c>
    </row>
    <row r="167" customFormat="false" ht="15" hidden="false" customHeight="false" outlineLevel="0" collapsed="false">
      <c r="A167" s="14" t="str">
        <f aca="false">IF(Claims!A168="","",Claims!A168)</f>
        <v/>
      </c>
      <c r="B167" s="14" t="str">
        <f aca="false">IF(A167="","",Claims!E168)</f>
        <v/>
      </c>
      <c r="C167" s="15" t="str">
        <f aca="false">IF(A167="","",IF(COUNTIF(Interventions!$A$6:$A$205,A167)=0,"None",_xlfn.MINIFS(Interventions!$B$6:$B$205,Interventions!$A$6:$A$205,A167)))</f>
        <v/>
      </c>
      <c r="D167" s="14" t="str">
        <f aca="false">IF(A167="","",COUNTIFS(Observations!$B$6:$B$205,A167,Observations!$N$6:$N$205,"Before")+COUNTIFS(Observations!$B$6:$B$205,A167,Observations!$N$6:$N$205,"No change yet"))</f>
        <v/>
      </c>
      <c r="E167" s="14" t="str">
        <f aca="false">IF(A167="","",COUNTIFS(Observations!$B$6:$B$205,A167,Observations!$N$6:$N$205,"Before",Observations!$J$6:$J$205,"Yes")+COUNTIFS(Observations!$B$6:$B$205,A167,Observations!$N$6:$N$205,"No change yet",Observations!$J$6:$J$205,"Yes"))</f>
        <v/>
      </c>
      <c r="F167" s="14" t="str">
        <f aca="false">IF(A167="","",COUNTIFS(Observations!$B$6:$B$205,A167,Observations!$N$6:$N$205,"After"))</f>
        <v/>
      </c>
      <c r="G167" s="14" t="str">
        <f aca="false">IF(A167="","",COUNTIFS(Observations!$B$6:$B$205,A167,Observations!$N$6:$N$205,"After",Observations!$J$6:$J$205,"Yes"))</f>
        <v/>
      </c>
    </row>
    <row r="168" customFormat="false" ht="15" hidden="false" customHeight="false" outlineLevel="0" collapsed="false">
      <c r="A168" s="14" t="str">
        <f aca="false">IF(Claims!A169="","",Claims!A169)</f>
        <v/>
      </c>
      <c r="B168" s="14" t="str">
        <f aca="false">IF(A168="","",Claims!E169)</f>
        <v/>
      </c>
      <c r="C168" s="15" t="str">
        <f aca="false">IF(A168="","",IF(COUNTIF(Interventions!$A$6:$A$205,A168)=0,"None",_xlfn.MINIFS(Interventions!$B$6:$B$205,Interventions!$A$6:$A$205,A168)))</f>
        <v/>
      </c>
      <c r="D168" s="14" t="str">
        <f aca="false">IF(A168="","",COUNTIFS(Observations!$B$6:$B$205,A168,Observations!$N$6:$N$205,"Before")+COUNTIFS(Observations!$B$6:$B$205,A168,Observations!$N$6:$N$205,"No change yet"))</f>
        <v/>
      </c>
      <c r="E168" s="14" t="str">
        <f aca="false">IF(A168="","",COUNTIFS(Observations!$B$6:$B$205,A168,Observations!$N$6:$N$205,"Before",Observations!$J$6:$J$205,"Yes")+COUNTIFS(Observations!$B$6:$B$205,A168,Observations!$N$6:$N$205,"No change yet",Observations!$J$6:$J$205,"Yes"))</f>
        <v/>
      </c>
      <c r="F168" s="14" t="str">
        <f aca="false">IF(A168="","",COUNTIFS(Observations!$B$6:$B$205,A168,Observations!$N$6:$N$205,"After"))</f>
        <v/>
      </c>
      <c r="G168" s="14" t="str">
        <f aca="false">IF(A168="","",COUNTIFS(Observations!$B$6:$B$205,A168,Observations!$N$6:$N$205,"After",Observations!$J$6:$J$205,"Yes"))</f>
        <v/>
      </c>
    </row>
    <row r="169" customFormat="false" ht="15" hidden="false" customHeight="false" outlineLevel="0" collapsed="false">
      <c r="A169" s="14" t="str">
        <f aca="false">IF(Claims!A170="","",Claims!A170)</f>
        <v/>
      </c>
      <c r="B169" s="14" t="str">
        <f aca="false">IF(A169="","",Claims!E170)</f>
        <v/>
      </c>
      <c r="C169" s="15" t="str">
        <f aca="false">IF(A169="","",IF(COUNTIF(Interventions!$A$6:$A$205,A169)=0,"None",_xlfn.MINIFS(Interventions!$B$6:$B$205,Interventions!$A$6:$A$205,A169)))</f>
        <v/>
      </c>
      <c r="D169" s="14" t="str">
        <f aca="false">IF(A169="","",COUNTIFS(Observations!$B$6:$B$205,A169,Observations!$N$6:$N$205,"Before")+COUNTIFS(Observations!$B$6:$B$205,A169,Observations!$N$6:$N$205,"No change yet"))</f>
        <v/>
      </c>
      <c r="E169" s="14" t="str">
        <f aca="false">IF(A169="","",COUNTIFS(Observations!$B$6:$B$205,A169,Observations!$N$6:$N$205,"Before",Observations!$J$6:$J$205,"Yes")+COUNTIFS(Observations!$B$6:$B$205,A169,Observations!$N$6:$N$205,"No change yet",Observations!$J$6:$J$205,"Yes"))</f>
        <v/>
      </c>
      <c r="F169" s="14" t="str">
        <f aca="false">IF(A169="","",COUNTIFS(Observations!$B$6:$B$205,A169,Observations!$N$6:$N$205,"After"))</f>
        <v/>
      </c>
      <c r="G169" s="14" t="str">
        <f aca="false">IF(A169="","",COUNTIFS(Observations!$B$6:$B$205,A169,Observations!$N$6:$N$205,"After",Observations!$J$6:$J$205,"Yes"))</f>
        <v/>
      </c>
    </row>
    <row r="170" customFormat="false" ht="15" hidden="false" customHeight="false" outlineLevel="0" collapsed="false">
      <c r="A170" s="14" t="str">
        <f aca="false">IF(Claims!A171="","",Claims!A171)</f>
        <v/>
      </c>
      <c r="B170" s="14" t="str">
        <f aca="false">IF(A170="","",Claims!E171)</f>
        <v/>
      </c>
      <c r="C170" s="15" t="str">
        <f aca="false">IF(A170="","",IF(COUNTIF(Interventions!$A$6:$A$205,A170)=0,"None",_xlfn.MINIFS(Interventions!$B$6:$B$205,Interventions!$A$6:$A$205,A170)))</f>
        <v/>
      </c>
      <c r="D170" s="14" t="str">
        <f aca="false">IF(A170="","",COUNTIFS(Observations!$B$6:$B$205,A170,Observations!$N$6:$N$205,"Before")+COUNTIFS(Observations!$B$6:$B$205,A170,Observations!$N$6:$N$205,"No change yet"))</f>
        <v/>
      </c>
      <c r="E170" s="14" t="str">
        <f aca="false">IF(A170="","",COUNTIFS(Observations!$B$6:$B$205,A170,Observations!$N$6:$N$205,"Before",Observations!$J$6:$J$205,"Yes")+COUNTIFS(Observations!$B$6:$B$205,A170,Observations!$N$6:$N$205,"No change yet",Observations!$J$6:$J$205,"Yes"))</f>
        <v/>
      </c>
      <c r="F170" s="14" t="str">
        <f aca="false">IF(A170="","",COUNTIFS(Observations!$B$6:$B$205,A170,Observations!$N$6:$N$205,"After"))</f>
        <v/>
      </c>
      <c r="G170" s="14" t="str">
        <f aca="false">IF(A170="","",COUNTIFS(Observations!$B$6:$B$205,A170,Observations!$N$6:$N$205,"After",Observations!$J$6:$J$205,"Yes"))</f>
        <v/>
      </c>
    </row>
    <row r="171" customFormat="false" ht="15" hidden="false" customHeight="false" outlineLevel="0" collapsed="false">
      <c r="A171" s="14" t="str">
        <f aca="false">IF(Claims!A172="","",Claims!A172)</f>
        <v/>
      </c>
      <c r="B171" s="14" t="str">
        <f aca="false">IF(A171="","",Claims!E172)</f>
        <v/>
      </c>
      <c r="C171" s="15" t="str">
        <f aca="false">IF(A171="","",IF(COUNTIF(Interventions!$A$6:$A$205,A171)=0,"None",_xlfn.MINIFS(Interventions!$B$6:$B$205,Interventions!$A$6:$A$205,A171)))</f>
        <v/>
      </c>
      <c r="D171" s="14" t="str">
        <f aca="false">IF(A171="","",COUNTIFS(Observations!$B$6:$B$205,A171,Observations!$N$6:$N$205,"Before")+COUNTIFS(Observations!$B$6:$B$205,A171,Observations!$N$6:$N$205,"No change yet"))</f>
        <v/>
      </c>
      <c r="E171" s="14" t="str">
        <f aca="false">IF(A171="","",COUNTIFS(Observations!$B$6:$B$205,A171,Observations!$N$6:$N$205,"Before",Observations!$J$6:$J$205,"Yes")+COUNTIFS(Observations!$B$6:$B$205,A171,Observations!$N$6:$N$205,"No change yet",Observations!$J$6:$J$205,"Yes"))</f>
        <v/>
      </c>
      <c r="F171" s="14" t="str">
        <f aca="false">IF(A171="","",COUNTIFS(Observations!$B$6:$B$205,A171,Observations!$N$6:$N$205,"After"))</f>
        <v/>
      </c>
      <c r="G171" s="14" t="str">
        <f aca="false">IF(A171="","",COUNTIFS(Observations!$B$6:$B$205,A171,Observations!$N$6:$N$205,"After",Observations!$J$6:$J$205,"Yes"))</f>
        <v/>
      </c>
    </row>
    <row r="172" customFormat="false" ht="15" hidden="false" customHeight="false" outlineLevel="0" collapsed="false">
      <c r="A172" s="14" t="str">
        <f aca="false">IF(Claims!A173="","",Claims!A173)</f>
        <v/>
      </c>
      <c r="B172" s="14" t="str">
        <f aca="false">IF(A172="","",Claims!E173)</f>
        <v/>
      </c>
      <c r="C172" s="15" t="str">
        <f aca="false">IF(A172="","",IF(COUNTIF(Interventions!$A$6:$A$205,A172)=0,"None",_xlfn.MINIFS(Interventions!$B$6:$B$205,Interventions!$A$6:$A$205,A172)))</f>
        <v/>
      </c>
      <c r="D172" s="14" t="str">
        <f aca="false">IF(A172="","",COUNTIFS(Observations!$B$6:$B$205,A172,Observations!$N$6:$N$205,"Before")+COUNTIFS(Observations!$B$6:$B$205,A172,Observations!$N$6:$N$205,"No change yet"))</f>
        <v/>
      </c>
      <c r="E172" s="14" t="str">
        <f aca="false">IF(A172="","",COUNTIFS(Observations!$B$6:$B$205,A172,Observations!$N$6:$N$205,"Before",Observations!$J$6:$J$205,"Yes")+COUNTIFS(Observations!$B$6:$B$205,A172,Observations!$N$6:$N$205,"No change yet",Observations!$J$6:$J$205,"Yes"))</f>
        <v/>
      </c>
      <c r="F172" s="14" t="str">
        <f aca="false">IF(A172="","",COUNTIFS(Observations!$B$6:$B$205,A172,Observations!$N$6:$N$205,"After"))</f>
        <v/>
      </c>
      <c r="G172" s="14" t="str">
        <f aca="false">IF(A172="","",COUNTIFS(Observations!$B$6:$B$205,A172,Observations!$N$6:$N$205,"After",Observations!$J$6:$J$205,"Yes"))</f>
        <v/>
      </c>
    </row>
    <row r="173" customFormat="false" ht="15" hidden="false" customHeight="false" outlineLevel="0" collapsed="false">
      <c r="A173" s="14" t="str">
        <f aca="false">IF(Claims!A174="","",Claims!A174)</f>
        <v/>
      </c>
      <c r="B173" s="14" t="str">
        <f aca="false">IF(A173="","",Claims!E174)</f>
        <v/>
      </c>
      <c r="C173" s="15" t="str">
        <f aca="false">IF(A173="","",IF(COUNTIF(Interventions!$A$6:$A$205,A173)=0,"None",_xlfn.MINIFS(Interventions!$B$6:$B$205,Interventions!$A$6:$A$205,A173)))</f>
        <v/>
      </c>
      <c r="D173" s="14" t="str">
        <f aca="false">IF(A173="","",COUNTIFS(Observations!$B$6:$B$205,A173,Observations!$N$6:$N$205,"Before")+COUNTIFS(Observations!$B$6:$B$205,A173,Observations!$N$6:$N$205,"No change yet"))</f>
        <v/>
      </c>
      <c r="E173" s="14" t="str">
        <f aca="false">IF(A173="","",COUNTIFS(Observations!$B$6:$B$205,A173,Observations!$N$6:$N$205,"Before",Observations!$J$6:$J$205,"Yes")+COUNTIFS(Observations!$B$6:$B$205,A173,Observations!$N$6:$N$205,"No change yet",Observations!$J$6:$J$205,"Yes"))</f>
        <v/>
      </c>
      <c r="F173" s="14" t="str">
        <f aca="false">IF(A173="","",COUNTIFS(Observations!$B$6:$B$205,A173,Observations!$N$6:$N$205,"After"))</f>
        <v/>
      </c>
      <c r="G173" s="14" t="str">
        <f aca="false">IF(A173="","",COUNTIFS(Observations!$B$6:$B$205,A173,Observations!$N$6:$N$205,"After",Observations!$J$6:$J$205,"Yes"))</f>
        <v/>
      </c>
    </row>
    <row r="174" customFormat="false" ht="15" hidden="false" customHeight="false" outlineLevel="0" collapsed="false">
      <c r="A174" s="14" t="str">
        <f aca="false">IF(Claims!A175="","",Claims!A175)</f>
        <v/>
      </c>
      <c r="B174" s="14" t="str">
        <f aca="false">IF(A174="","",Claims!E175)</f>
        <v/>
      </c>
      <c r="C174" s="15" t="str">
        <f aca="false">IF(A174="","",IF(COUNTIF(Interventions!$A$6:$A$205,A174)=0,"None",_xlfn.MINIFS(Interventions!$B$6:$B$205,Interventions!$A$6:$A$205,A174)))</f>
        <v/>
      </c>
      <c r="D174" s="14" t="str">
        <f aca="false">IF(A174="","",COUNTIFS(Observations!$B$6:$B$205,A174,Observations!$N$6:$N$205,"Before")+COUNTIFS(Observations!$B$6:$B$205,A174,Observations!$N$6:$N$205,"No change yet"))</f>
        <v/>
      </c>
      <c r="E174" s="14" t="str">
        <f aca="false">IF(A174="","",COUNTIFS(Observations!$B$6:$B$205,A174,Observations!$N$6:$N$205,"Before",Observations!$J$6:$J$205,"Yes")+COUNTIFS(Observations!$B$6:$B$205,A174,Observations!$N$6:$N$205,"No change yet",Observations!$J$6:$J$205,"Yes"))</f>
        <v/>
      </c>
      <c r="F174" s="14" t="str">
        <f aca="false">IF(A174="","",COUNTIFS(Observations!$B$6:$B$205,A174,Observations!$N$6:$N$205,"After"))</f>
        <v/>
      </c>
      <c r="G174" s="14" t="str">
        <f aca="false">IF(A174="","",COUNTIFS(Observations!$B$6:$B$205,A174,Observations!$N$6:$N$205,"After",Observations!$J$6:$J$205,"Yes"))</f>
        <v/>
      </c>
    </row>
    <row r="175" customFormat="false" ht="15" hidden="false" customHeight="false" outlineLevel="0" collapsed="false">
      <c r="A175" s="14" t="str">
        <f aca="false">IF(Claims!A176="","",Claims!A176)</f>
        <v/>
      </c>
      <c r="B175" s="14" t="str">
        <f aca="false">IF(A175="","",Claims!E176)</f>
        <v/>
      </c>
      <c r="C175" s="15" t="str">
        <f aca="false">IF(A175="","",IF(COUNTIF(Interventions!$A$6:$A$205,A175)=0,"None",_xlfn.MINIFS(Interventions!$B$6:$B$205,Interventions!$A$6:$A$205,A175)))</f>
        <v/>
      </c>
      <c r="D175" s="14" t="str">
        <f aca="false">IF(A175="","",COUNTIFS(Observations!$B$6:$B$205,A175,Observations!$N$6:$N$205,"Before")+COUNTIFS(Observations!$B$6:$B$205,A175,Observations!$N$6:$N$205,"No change yet"))</f>
        <v/>
      </c>
      <c r="E175" s="14" t="str">
        <f aca="false">IF(A175="","",COUNTIFS(Observations!$B$6:$B$205,A175,Observations!$N$6:$N$205,"Before",Observations!$J$6:$J$205,"Yes")+COUNTIFS(Observations!$B$6:$B$205,A175,Observations!$N$6:$N$205,"No change yet",Observations!$J$6:$J$205,"Yes"))</f>
        <v/>
      </c>
      <c r="F175" s="14" t="str">
        <f aca="false">IF(A175="","",COUNTIFS(Observations!$B$6:$B$205,A175,Observations!$N$6:$N$205,"After"))</f>
        <v/>
      </c>
      <c r="G175" s="14" t="str">
        <f aca="false">IF(A175="","",COUNTIFS(Observations!$B$6:$B$205,A175,Observations!$N$6:$N$205,"After",Observations!$J$6:$J$205,"Yes"))</f>
        <v/>
      </c>
    </row>
    <row r="176" customFormat="false" ht="15" hidden="false" customHeight="false" outlineLevel="0" collapsed="false">
      <c r="A176" s="14" t="str">
        <f aca="false">IF(Claims!A177="","",Claims!A177)</f>
        <v/>
      </c>
      <c r="B176" s="14" t="str">
        <f aca="false">IF(A176="","",Claims!E177)</f>
        <v/>
      </c>
      <c r="C176" s="15" t="str">
        <f aca="false">IF(A176="","",IF(COUNTIF(Interventions!$A$6:$A$205,A176)=0,"None",_xlfn.MINIFS(Interventions!$B$6:$B$205,Interventions!$A$6:$A$205,A176)))</f>
        <v/>
      </c>
      <c r="D176" s="14" t="str">
        <f aca="false">IF(A176="","",COUNTIFS(Observations!$B$6:$B$205,A176,Observations!$N$6:$N$205,"Before")+COUNTIFS(Observations!$B$6:$B$205,A176,Observations!$N$6:$N$205,"No change yet"))</f>
        <v/>
      </c>
      <c r="E176" s="14" t="str">
        <f aca="false">IF(A176="","",COUNTIFS(Observations!$B$6:$B$205,A176,Observations!$N$6:$N$205,"Before",Observations!$J$6:$J$205,"Yes")+COUNTIFS(Observations!$B$6:$B$205,A176,Observations!$N$6:$N$205,"No change yet",Observations!$J$6:$J$205,"Yes"))</f>
        <v/>
      </c>
      <c r="F176" s="14" t="str">
        <f aca="false">IF(A176="","",COUNTIFS(Observations!$B$6:$B$205,A176,Observations!$N$6:$N$205,"After"))</f>
        <v/>
      </c>
      <c r="G176" s="14" t="str">
        <f aca="false">IF(A176="","",COUNTIFS(Observations!$B$6:$B$205,A176,Observations!$N$6:$N$205,"After",Observations!$J$6:$J$205,"Yes"))</f>
        <v/>
      </c>
    </row>
    <row r="177" customFormat="false" ht="15" hidden="false" customHeight="false" outlineLevel="0" collapsed="false">
      <c r="A177" s="14" t="str">
        <f aca="false">IF(Claims!A178="","",Claims!A178)</f>
        <v/>
      </c>
      <c r="B177" s="14" t="str">
        <f aca="false">IF(A177="","",Claims!E178)</f>
        <v/>
      </c>
      <c r="C177" s="15" t="str">
        <f aca="false">IF(A177="","",IF(COUNTIF(Interventions!$A$6:$A$205,A177)=0,"None",_xlfn.MINIFS(Interventions!$B$6:$B$205,Interventions!$A$6:$A$205,A177)))</f>
        <v/>
      </c>
      <c r="D177" s="14" t="str">
        <f aca="false">IF(A177="","",COUNTIFS(Observations!$B$6:$B$205,A177,Observations!$N$6:$N$205,"Before")+COUNTIFS(Observations!$B$6:$B$205,A177,Observations!$N$6:$N$205,"No change yet"))</f>
        <v/>
      </c>
      <c r="E177" s="14" t="str">
        <f aca="false">IF(A177="","",COUNTIFS(Observations!$B$6:$B$205,A177,Observations!$N$6:$N$205,"Before",Observations!$J$6:$J$205,"Yes")+COUNTIFS(Observations!$B$6:$B$205,A177,Observations!$N$6:$N$205,"No change yet",Observations!$J$6:$J$205,"Yes"))</f>
        <v/>
      </c>
      <c r="F177" s="14" t="str">
        <f aca="false">IF(A177="","",COUNTIFS(Observations!$B$6:$B$205,A177,Observations!$N$6:$N$205,"After"))</f>
        <v/>
      </c>
      <c r="G177" s="14" t="str">
        <f aca="false">IF(A177="","",COUNTIFS(Observations!$B$6:$B$205,A177,Observations!$N$6:$N$205,"After",Observations!$J$6:$J$205,"Yes"))</f>
        <v/>
      </c>
    </row>
    <row r="178" customFormat="false" ht="15" hidden="false" customHeight="false" outlineLevel="0" collapsed="false">
      <c r="A178" s="14" t="str">
        <f aca="false">IF(Claims!A179="","",Claims!A179)</f>
        <v/>
      </c>
      <c r="B178" s="14" t="str">
        <f aca="false">IF(A178="","",Claims!E179)</f>
        <v/>
      </c>
      <c r="C178" s="15" t="str">
        <f aca="false">IF(A178="","",IF(COUNTIF(Interventions!$A$6:$A$205,A178)=0,"None",_xlfn.MINIFS(Interventions!$B$6:$B$205,Interventions!$A$6:$A$205,A178)))</f>
        <v/>
      </c>
      <c r="D178" s="14" t="str">
        <f aca="false">IF(A178="","",COUNTIFS(Observations!$B$6:$B$205,A178,Observations!$N$6:$N$205,"Before")+COUNTIFS(Observations!$B$6:$B$205,A178,Observations!$N$6:$N$205,"No change yet"))</f>
        <v/>
      </c>
      <c r="E178" s="14" t="str">
        <f aca="false">IF(A178="","",COUNTIFS(Observations!$B$6:$B$205,A178,Observations!$N$6:$N$205,"Before",Observations!$J$6:$J$205,"Yes")+COUNTIFS(Observations!$B$6:$B$205,A178,Observations!$N$6:$N$205,"No change yet",Observations!$J$6:$J$205,"Yes"))</f>
        <v/>
      </c>
      <c r="F178" s="14" t="str">
        <f aca="false">IF(A178="","",COUNTIFS(Observations!$B$6:$B$205,A178,Observations!$N$6:$N$205,"After"))</f>
        <v/>
      </c>
      <c r="G178" s="14" t="str">
        <f aca="false">IF(A178="","",COUNTIFS(Observations!$B$6:$B$205,A178,Observations!$N$6:$N$205,"After",Observations!$J$6:$J$205,"Yes"))</f>
        <v/>
      </c>
    </row>
    <row r="179" customFormat="false" ht="15" hidden="false" customHeight="false" outlineLevel="0" collapsed="false">
      <c r="A179" s="14" t="str">
        <f aca="false">IF(Claims!A180="","",Claims!A180)</f>
        <v/>
      </c>
      <c r="B179" s="14" t="str">
        <f aca="false">IF(A179="","",Claims!E180)</f>
        <v/>
      </c>
      <c r="C179" s="15" t="str">
        <f aca="false">IF(A179="","",IF(COUNTIF(Interventions!$A$6:$A$205,A179)=0,"None",_xlfn.MINIFS(Interventions!$B$6:$B$205,Interventions!$A$6:$A$205,A179)))</f>
        <v/>
      </c>
      <c r="D179" s="14" t="str">
        <f aca="false">IF(A179="","",COUNTIFS(Observations!$B$6:$B$205,A179,Observations!$N$6:$N$205,"Before")+COUNTIFS(Observations!$B$6:$B$205,A179,Observations!$N$6:$N$205,"No change yet"))</f>
        <v/>
      </c>
      <c r="E179" s="14" t="str">
        <f aca="false">IF(A179="","",COUNTIFS(Observations!$B$6:$B$205,A179,Observations!$N$6:$N$205,"Before",Observations!$J$6:$J$205,"Yes")+COUNTIFS(Observations!$B$6:$B$205,A179,Observations!$N$6:$N$205,"No change yet",Observations!$J$6:$J$205,"Yes"))</f>
        <v/>
      </c>
      <c r="F179" s="14" t="str">
        <f aca="false">IF(A179="","",COUNTIFS(Observations!$B$6:$B$205,A179,Observations!$N$6:$N$205,"After"))</f>
        <v/>
      </c>
      <c r="G179" s="14" t="str">
        <f aca="false">IF(A179="","",COUNTIFS(Observations!$B$6:$B$205,A179,Observations!$N$6:$N$205,"After",Observations!$J$6:$J$205,"Yes"))</f>
        <v/>
      </c>
    </row>
    <row r="180" customFormat="false" ht="15" hidden="false" customHeight="false" outlineLevel="0" collapsed="false">
      <c r="A180" s="14" t="str">
        <f aca="false">IF(Claims!A181="","",Claims!A181)</f>
        <v/>
      </c>
      <c r="B180" s="14" t="str">
        <f aca="false">IF(A180="","",Claims!E181)</f>
        <v/>
      </c>
      <c r="C180" s="15" t="str">
        <f aca="false">IF(A180="","",IF(COUNTIF(Interventions!$A$6:$A$205,A180)=0,"None",_xlfn.MINIFS(Interventions!$B$6:$B$205,Interventions!$A$6:$A$205,A180)))</f>
        <v/>
      </c>
      <c r="D180" s="14" t="str">
        <f aca="false">IF(A180="","",COUNTIFS(Observations!$B$6:$B$205,A180,Observations!$N$6:$N$205,"Before")+COUNTIFS(Observations!$B$6:$B$205,A180,Observations!$N$6:$N$205,"No change yet"))</f>
        <v/>
      </c>
      <c r="E180" s="14" t="str">
        <f aca="false">IF(A180="","",COUNTIFS(Observations!$B$6:$B$205,A180,Observations!$N$6:$N$205,"Before",Observations!$J$6:$J$205,"Yes")+COUNTIFS(Observations!$B$6:$B$205,A180,Observations!$N$6:$N$205,"No change yet",Observations!$J$6:$J$205,"Yes"))</f>
        <v/>
      </c>
      <c r="F180" s="14" t="str">
        <f aca="false">IF(A180="","",COUNTIFS(Observations!$B$6:$B$205,A180,Observations!$N$6:$N$205,"After"))</f>
        <v/>
      </c>
      <c r="G180" s="14" t="str">
        <f aca="false">IF(A180="","",COUNTIFS(Observations!$B$6:$B$205,A180,Observations!$N$6:$N$205,"After",Observations!$J$6:$J$205,"Yes"))</f>
        <v/>
      </c>
    </row>
    <row r="181" customFormat="false" ht="15" hidden="false" customHeight="false" outlineLevel="0" collapsed="false">
      <c r="A181" s="14" t="str">
        <f aca="false">IF(Claims!A182="","",Claims!A182)</f>
        <v/>
      </c>
      <c r="B181" s="14" t="str">
        <f aca="false">IF(A181="","",Claims!E182)</f>
        <v/>
      </c>
      <c r="C181" s="15" t="str">
        <f aca="false">IF(A181="","",IF(COUNTIF(Interventions!$A$6:$A$205,A181)=0,"None",_xlfn.MINIFS(Interventions!$B$6:$B$205,Interventions!$A$6:$A$205,A181)))</f>
        <v/>
      </c>
      <c r="D181" s="14" t="str">
        <f aca="false">IF(A181="","",COUNTIFS(Observations!$B$6:$B$205,A181,Observations!$N$6:$N$205,"Before")+COUNTIFS(Observations!$B$6:$B$205,A181,Observations!$N$6:$N$205,"No change yet"))</f>
        <v/>
      </c>
      <c r="E181" s="14" t="str">
        <f aca="false">IF(A181="","",COUNTIFS(Observations!$B$6:$B$205,A181,Observations!$N$6:$N$205,"Before",Observations!$J$6:$J$205,"Yes")+COUNTIFS(Observations!$B$6:$B$205,A181,Observations!$N$6:$N$205,"No change yet",Observations!$J$6:$J$205,"Yes"))</f>
        <v/>
      </c>
      <c r="F181" s="14" t="str">
        <f aca="false">IF(A181="","",COUNTIFS(Observations!$B$6:$B$205,A181,Observations!$N$6:$N$205,"After"))</f>
        <v/>
      </c>
      <c r="G181" s="14" t="str">
        <f aca="false">IF(A181="","",COUNTIFS(Observations!$B$6:$B$205,A181,Observations!$N$6:$N$205,"After",Observations!$J$6:$J$205,"Yes"))</f>
        <v/>
      </c>
    </row>
    <row r="182" customFormat="false" ht="15" hidden="false" customHeight="false" outlineLevel="0" collapsed="false">
      <c r="A182" s="14" t="str">
        <f aca="false">IF(Claims!A183="","",Claims!A183)</f>
        <v/>
      </c>
      <c r="B182" s="14" t="str">
        <f aca="false">IF(A182="","",Claims!E183)</f>
        <v/>
      </c>
      <c r="C182" s="15" t="str">
        <f aca="false">IF(A182="","",IF(COUNTIF(Interventions!$A$6:$A$205,A182)=0,"None",_xlfn.MINIFS(Interventions!$B$6:$B$205,Interventions!$A$6:$A$205,A182)))</f>
        <v/>
      </c>
      <c r="D182" s="14" t="str">
        <f aca="false">IF(A182="","",COUNTIFS(Observations!$B$6:$B$205,A182,Observations!$N$6:$N$205,"Before")+COUNTIFS(Observations!$B$6:$B$205,A182,Observations!$N$6:$N$205,"No change yet"))</f>
        <v/>
      </c>
      <c r="E182" s="14" t="str">
        <f aca="false">IF(A182="","",COUNTIFS(Observations!$B$6:$B$205,A182,Observations!$N$6:$N$205,"Before",Observations!$J$6:$J$205,"Yes")+COUNTIFS(Observations!$B$6:$B$205,A182,Observations!$N$6:$N$205,"No change yet",Observations!$J$6:$J$205,"Yes"))</f>
        <v/>
      </c>
      <c r="F182" s="14" t="str">
        <f aca="false">IF(A182="","",COUNTIFS(Observations!$B$6:$B$205,A182,Observations!$N$6:$N$205,"After"))</f>
        <v/>
      </c>
      <c r="G182" s="14" t="str">
        <f aca="false">IF(A182="","",COUNTIFS(Observations!$B$6:$B$205,A182,Observations!$N$6:$N$205,"After",Observations!$J$6:$J$205,"Yes"))</f>
        <v/>
      </c>
    </row>
    <row r="183" customFormat="false" ht="15" hidden="false" customHeight="false" outlineLevel="0" collapsed="false">
      <c r="A183" s="14" t="str">
        <f aca="false">IF(Claims!A184="","",Claims!A184)</f>
        <v/>
      </c>
      <c r="B183" s="14" t="str">
        <f aca="false">IF(A183="","",Claims!E184)</f>
        <v/>
      </c>
      <c r="C183" s="15" t="str">
        <f aca="false">IF(A183="","",IF(COUNTIF(Interventions!$A$6:$A$205,A183)=0,"None",_xlfn.MINIFS(Interventions!$B$6:$B$205,Interventions!$A$6:$A$205,A183)))</f>
        <v/>
      </c>
      <c r="D183" s="14" t="str">
        <f aca="false">IF(A183="","",COUNTIFS(Observations!$B$6:$B$205,A183,Observations!$N$6:$N$205,"Before")+COUNTIFS(Observations!$B$6:$B$205,A183,Observations!$N$6:$N$205,"No change yet"))</f>
        <v/>
      </c>
      <c r="E183" s="14" t="str">
        <f aca="false">IF(A183="","",COUNTIFS(Observations!$B$6:$B$205,A183,Observations!$N$6:$N$205,"Before",Observations!$J$6:$J$205,"Yes")+COUNTIFS(Observations!$B$6:$B$205,A183,Observations!$N$6:$N$205,"No change yet",Observations!$J$6:$J$205,"Yes"))</f>
        <v/>
      </c>
      <c r="F183" s="14" t="str">
        <f aca="false">IF(A183="","",COUNTIFS(Observations!$B$6:$B$205,A183,Observations!$N$6:$N$205,"After"))</f>
        <v/>
      </c>
      <c r="G183" s="14" t="str">
        <f aca="false">IF(A183="","",COUNTIFS(Observations!$B$6:$B$205,A183,Observations!$N$6:$N$205,"After",Observations!$J$6:$J$205,"Yes"))</f>
        <v/>
      </c>
    </row>
    <row r="184" customFormat="false" ht="15" hidden="false" customHeight="false" outlineLevel="0" collapsed="false">
      <c r="A184" s="14" t="str">
        <f aca="false">IF(Claims!A185="","",Claims!A185)</f>
        <v/>
      </c>
      <c r="B184" s="14" t="str">
        <f aca="false">IF(A184="","",Claims!E185)</f>
        <v/>
      </c>
      <c r="C184" s="15" t="str">
        <f aca="false">IF(A184="","",IF(COUNTIF(Interventions!$A$6:$A$205,A184)=0,"None",_xlfn.MINIFS(Interventions!$B$6:$B$205,Interventions!$A$6:$A$205,A184)))</f>
        <v/>
      </c>
      <c r="D184" s="14" t="str">
        <f aca="false">IF(A184="","",COUNTIFS(Observations!$B$6:$B$205,A184,Observations!$N$6:$N$205,"Before")+COUNTIFS(Observations!$B$6:$B$205,A184,Observations!$N$6:$N$205,"No change yet"))</f>
        <v/>
      </c>
      <c r="E184" s="14" t="str">
        <f aca="false">IF(A184="","",COUNTIFS(Observations!$B$6:$B$205,A184,Observations!$N$6:$N$205,"Before",Observations!$J$6:$J$205,"Yes")+COUNTIFS(Observations!$B$6:$B$205,A184,Observations!$N$6:$N$205,"No change yet",Observations!$J$6:$J$205,"Yes"))</f>
        <v/>
      </c>
      <c r="F184" s="14" t="str">
        <f aca="false">IF(A184="","",COUNTIFS(Observations!$B$6:$B$205,A184,Observations!$N$6:$N$205,"After"))</f>
        <v/>
      </c>
      <c r="G184" s="14" t="str">
        <f aca="false">IF(A184="","",COUNTIFS(Observations!$B$6:$B$205,A184,Observations!$N$6:$N$205,"After",Observations!$J$6:$J$205,"Yes"))</f>
        <v/>
      </c>
    </row>
    <row r="185" customFormat="false" ht="15" hidden="false" customHeight="false" outlineLevel="0" collapsed="false">
      <c r="A185" s="14" t="str">
        <f aca="false">IF(Claims!A186="","",Claims!A186)</f>
        <v/>
      </c>
      <c r="B185" s="14" t="str">
        <f aca="false">IF(A185="","",Claims!E186)</f>
        <v/>
      </c>
      <c r="C185" s="15" t="str">
        <f aca="false">IF(A185="","",IF(COUNTIF(Interventions!$A$6:$A$205,A185)=0,"None",_xlfn.MINIFS(Interventions!$B$6:$B$205,Interventions!$A$6:$A$205,A185)))</f>
        <v/>
      </c>
      <c r="D185" s="14" t="str">
        <f aca="false">IF(A185="","",COUNTIFS(Observations!$B$6:$B$205,A185,Observations!$N$6:$N$205,"Before")+COUNTIFS(Observations!$B$6:$B$205,A185,Observations!$N$6:$N$205,"No change yet"))</f>
        <v/>
      </c>
      <c r="E185" s="14" t="str">
        <f aca="false">IF(A185="","",COUNTIFS(Observations!$B$6:$B$205,A185,Observations!$N$6:$N$205,"Before",Observations!$J$6:$J$205,"Yes")+COUNTIFS(Observations!$B$6:$B$205,A185,Observations!$N$6:$N$205,"No change yet",Observations!$J$6:$J$205,"Yes"))</f>
        <v/>
      </c>
      <c r="F185" s="14" t="str">
        <f aca="false">IF(A185="","",COUNTIFS(Observations!$B$6:$B$205,A185,Observations!$N$6:$N$205,"After"))</f>
        <v/>
      </c>
      <c r="G185" s="14" t="str">
        <f aca="false">IF(A185="","",COUNTIFS(Observations!$B$6:$B$205,A185,Observations!$N$6:$N$205,"After",Observations!$J$6:$J$205,"Yes"))</f>
        <v/>
      </c>
    </row>
    <row r="186" customFormat="false" ht="15" hidden="false" customHeight="false" outlineLevel="0" collapsed="false">
      <c r="A186" s="14" t="str">
        <f aca="false">IF(Claims!A187="","",Claims!A187)</f>
        <v/>
      </c>
      <c r="B186" s="14" t="str">
        <f aca="false">IF(A186="","",Claims!E187)</f>
        <v/>
      </c>
      <c r="C186" s="15" t="str">
        <f aca="false">IF(A186="","",IF(COUNTIF(Interventions!$A$6:$A$205,A186)=0,"None",_xlfn.MINIFS(Interventions!$B$6:$B$205,Interventions!$A$6:$A$205,A186)))</f>
        <v/>
      </c>
      <c r="D186" s="14" t="str">
        <f aca="false">IF(A186="","",COUNTIFS(Observations!$B$6:$B$205,A186,Observations!$N$6:$N$205,"Before")+COUNTIFS(Observations!$B$6:$B$205,A186,Observations!$N$6:$N$205,"No change yet"))</f>
        <v/>
      </c>
      <c r="E186" s="14" t="str">
        <f aca="false">IF(A186="","",COUNTIFS(Observations!$B$6:$B$205,A186,Observations!$N$6:$N$205,"Before",Observations!$J$6:$J$205,"Yes")+COUNTIFS(Observations!$B$6:$B$205,A186,Observations!$N$6:$N$205,"No change yet",Observations!$J$6:$J$205,"Yes"))</f>
        <v/>
      </c>
      <c r="F186" s="14" t="str">
        <f aca="false">IF(A186="","",COUNTIFS(Observations!$B$6:$B$205,A186,Observations!$N$6:$N$205,"After"))</f>
        <v/>
      </c>
      <c r="G186" s="14" t="str">
        <f aca="false">IF(A186="","",COUNTIFS(Observations!$B$6:$B$205,A186,Observations!$N$6:$N$205,"After",Observations!$J$6:$J$205,"Yes"))</f>
        <v/>
      </c>
    </row>
    <row r="187" customFormat="false" ht="15" hidden="false" customHeight="false" outlineLevel="0" collapsed="false">
      <c r="A187" s="14" t="str">
        <f aca="false">IF(Claims!A188="","",Claims!A188)</f>
        <v/>
      </c>
      <c r="B187" s="14" t="str">
        <f aca="false">IF(A187="","",Claims!E188)</f>
        <v/>
      </c>
      <c r="C187" s="15" t="str">
        <f aca="false">IF(A187="","",IF(COUNTIF(Interventions!$A$6:$A$205,A187)=0,"None",_xlfn.MINIFS(Interventions!$B$6:$B$205,Interventions!$A$6:$A$205,A187)))</f>
        <v/>
      </c>
      <c r="D187" s="14" t="str">
        <f aca="false">IF(A187="","",COUNTIFS(Observations!$B$6:$B$205,A187,Observations!$N$6:$N$205,"Before")+COUNTIFS(Observations!$B$6:$B$205,A187,Observations!$N$6:$N$205,"No change yet"))</f>
        <v/>
      </c>
      <c r="E187" s="14" t="str">
        <f aca="false">IF(A187="","",COUNTIFS(Observations!$B$6:$B$205,A187,Observations!$N$6:$N$205,"Before",Observations!$J$6:$J$205,"Yes")+COUNTIFS(Observations!$B$6:$B$205,A187,Observations!$N$6:$N$205,"No change yet",Observations!$J$6:$J$205,"Yes"))</f>
        <v/>
      </c>
      <c r="F187" s="14" t="str">
        <f aca="false">IF(A187="","",COUNTIFS(Observations!$B$6:$B$205,A187,Observations!$N$6:$N$205,"After"))</f>
        <v/>
      </c>
      <c r="G187" s="14" t="str">
        <f aca="false">IF(A187="","",COUNTIFS(Observations!$B$6:$B$205,A187,Observations!$N$6:$N$205,"After",Observations!$J$6:$J$205,"Yes"))</f>
        <v/>
      </c>
    </row>
    <row r="188" customFormat="false" ht="15" hidden="false" customHeight="false" outlineLevel="0" collapsed="false">
      <c r="A188" s="14" t="str">
        <f aca="false">IF(Claims!A189="","",Claims!A189)</f>
        <v/>
      </c>
      <c r="B188" s="14" t="str">
        <f aca="false">IF(A188="","",Claims!E189)</f>
        <v/>
      </c>
      <c r="C188" s="15" t="str">
        <f aca="false">IF(A188="","",IF(COUNTIF(Interventions!$A$6:$A$205,A188)=0,"None",_xlfn.MINIFS(Interventions!$B$6:$B$205,Interventions!$A$6:$A$205,A188)))</f>
        <v/>
      </c>
      <c r="D188" s="14" t="str">
        <f aca="false">IF(A188="","",COUNTIFS(Observations!$B$6:$B$205,A188,Observations!$N$6:$N$205,"Before")+COUNTIFS(Observations!$B$6:$B$205,A188,Observations!$N$6:$N$205,"No change yet"))</f>
        <v/>
      </c>
      <c r="E188" s="14" t="str">
        <f aca="false">IF(A188="","",COUNTIFS(Observations!$B$6:$B$205,A188,Observations!$N$6:$N$205,"Before",Observations!$J$6:$J$205,"Yes")+COUNTIFS(Observations!$B$6:$B$205,A188,Observations!$N$6:$N$205,"No change yet",Observations!$J$6:$J$205,"Yes"))</f>
        <v/>
      </c>
      <c r="F188" s="14" t="str">
        <f aca="false">IF(A188="","",COUNTIFS(Observations!$B$6:$B$205,A188,Observations!$N$6:$N$205,"After"))</f>
        <v/>
      </c>
      <c r="G188" s="14" t="str">
        <f aca="false">IF(A188="","",COUNTIFS(Observations!$B$6:$B$205,A188,Observations!$N$6:$N$205,"After",Observations!$J$6:$J$205,"Yes"))</f>
        <v/>
      </c>
    </row>
    <row r="189" customFormat="false" ht="15" hidden="false" customHeight="false" outlineLevel="0" collapsed="false">
      <c r="A189" s="14" t="str">
        <f aca="false">IF(Claims!A190="","",Claims!A190)</f>
        <v/>
      </c>
      <c r="B189" s="14" t="str">
        <f aca="false">IF(A189="","",Claims!E190)</f>
        <v/>
      </c>
      <c r="C189" s="15" t="str">
        <f aca="false">IF(A189="","",IF(COUNTIF(Interventions!$A$6:$A$205,A189)=0,"None",_xlfn.MINIFS(Interventions!$B$6:$B$205,Interventions!$A$6:$A$205,A189)))</f>
        <v/>
      </c>
      <c r="D189" s="14" t="str">
        <f aca="false">IF(A189="","",COUNTIFS(Observations!$B$6:$B$205,A189,Observations!$N$6:$N$205,"Before")+COUNTIFS(Observations!$B$6:$B$205,A189,Observations!$N$6:$N$205,"No change yet"))</f>
        <v/>
      </c>
      <c r="E189" s="14" t="str">
        <f aca="false">IF(A189="","",COUNTIFS(Observations!$B$6:$B$205,A189,Observations!$N$6:$N$205,"Before",Observations!$J$6:$J$205,"Yes")+COUNTIFS(Observations!$B$6:$B$205,A189,Observations!$N$6:$N$205,"No change yet",Observations!$J$6:$J$205,"Yes"))</f>
        <v/>
      </c>
      <c r="F189" s="14" t="str">
        <f aca="false">IF(A189="","",COUNTIFS(Observations!$B$6:$B$205,A189,Observations!$N$6:$N$205,"After"))</f>
        <v/>
      </c>
      <c r="G189" s="14" t="str">
        <f aca="false">IF(A189="","",COUNTIFS(Observations!$B$6:$B$205,A189,Observations!$N$6:$N$205,"After",Observations!$J$6:$J$205,"Yes"))</f>
        <v/>
      </c>
    </row>
    <row r="190" customFormat="false" ht="15" hidden="false" customHeight="false" outlineLevel="0" collapsed="false">
      <c r="A190" s="14" t="str">
        <f aca="false">IF(Claims!A191="","",Claims!A191)</f>
        <v/>
      </c>
      <c r="B190" s="14" t="str">
        <f aca="false">IF(A190="","",Claims!E191)</f>
        <v/>
      </c>
      <c r="C190" s="15" t="str">
        <f aca="false">IF(A190="","",IF(COUNTIF(Interventions!$A$6:$A$205,A190)=0,"None",_xlfn.MINIFS(Interventions!$B$6:$B$205,Interventions!$A$6:$A$205,A190)))</f>
        <v/>
      </c>
      <c r="D190" s="14" t="str">
        <f aca="false">IF(A190="","",COUNTIFS(Observations!$B$6:$B$205,A190,Observations!$N$6:$N$205,"Before")+COUNTIFS(Observations!$B$6:$B$205,A190,Observations!$N$6:$N$205,"No change yet"))</f>
        <v/>
      </c>
      <c r="E190" s="14" t="str">
        <f aca="false">IF(A190="","",COUNTIFS(Observations!$B$6:$B$205,A190,Observations!$N$6:$N$205,"Before",Observations!$J$6:$J$205,"Yes")+COUNTIFS(Observations!$B$6:$B$205,A190,Observations!$N$6:$N$205,"No change yet",Observations!$J$6:$J$205,"Yes"))</f>
        <v/>
      </c>
      <c r="F190" s="14" t="str">
        <f aca="false">IF(A190="","",COUNTIFS(Observations!$B$6:$B$205,A190,Observations!$N$6:$N$205,"After"))</f>
        <v/>
      </c>
      <c r="G190" s="14" t="str">
        <f aca="false">IF(A190="","",COUNTIFS(Observations!$B$6:$B$205,A190,Observations!$N$6:$N$205,"After",Observations!$J$6:$J$205,"Yes"))</f>
        <v/>
      </c>
    </row>
    <row r="191" customFormat="false" ht="15" hidden="false" customHeight="false" outlineLevel="0" collapsed="false">
      <c r="A191" s="14" t="str">
        <f aca="false">IF(Claims!A192="","",Claims!A192)</f>
        <v/>
      </c>
      <c r="B191" s="14" t="str">
        <f aca="false">IF(A191="","",Claims!E192)</f>
        <v/>
      </c>
      <c r="C191" s="15" t="str">
        <f aca="false">IF(A191="","",IF(COUNTIF(Interventions!$A$6:$A$205,A191)=0,"None",_xlfn.MINIFS(Interventions!$B$6:$B$205,Interventions!$A$6:$A$205,A191)))</f>
        <v/>
      </c>
      <c r="D191" s="14" t="str">
        <f aca="false">IF(A191="","",COUNTIFS(Observations!$B$6:$B$205,A191,Observations!$N$6:$N$205,"Before")+COUNTIFS(Observations!$B$6:$B$205,A191,Observations!$N$6:$N$205,"No change yet"))</f>
        <v/>
      </c>
      <c r="E191" s="14" t="str">
        <f aca="false">IF(A191="","",COUNTIFS(Observations!$B$6:$B$205,A191,Observations!$N$6:$N$205,"Before",Observations!$J$6:$J$205,"Yes")+COUNTIFS(Observations!$B$6:$B$205,A191,Observations!$N$6:$N$205,"No change yet",Observations!$J$6:$J$205,"Yes"))</f>
        <v/>
      </c>
      <c r="F191" s="14" t="str">
        <f aca="false">IF(A191="","",COUNTIFS(Observations!$B$6:$B$205,A191,Observations!$N$6:$N$205,"After"))</f>
        <v/>
      </c>
      <c r="G191" s="14" t="str">
        <f aca="false">IF(A191="","",COUNTIFS(Observations!$B$6:$B$205,A191,Observations!$N$6:$N$205,"After",Observations!$J$6:$J$205,"Yes"))</f>
        <v/>
      </c>
    </row>
    <row r="192" customFormat="false" ht="15" hidden="false" customHeight="false" outlineLevel="0" collapsed="false">
      <c r="A192" s="14" t="str">
        <f aca="false">IF(Claims!A193="","",Claims!A193)</f>
        <v/>
      </c>
      <c r="B192" s="14" t="str">
        <f aca="false">IF(A192="","",Claims!E193)</f>
        <v/>
      </c>
      <c r="C192" s="15" t="str">
        <f aca="false">IF(A192="","",IF(COUNTIF(Interventions!$A$6:$A$205,A192)=0,"None",_xlfn.MINIFS(Interventions!$B$6:$B$205,Interventions!$A$6:$A$205,A192)))</f>
        <v/>
      </c>
      <c r="D192" s="14" t="str">
        <f aca="false">IF(A192="","",COUNTIFS(Observations!$B$6:$B$205,A192,Observations!$N$6:$N$205,"Before")+COUNTIFS(Observations!$B$6:$B$205,A192,Observations!$N$6:$N$205,"No change yet"))</f>
        <v/>
      </c>
      <c r="E192" s="14" t="str">
        <f aca="false">IF(A192="","",COUNTIFS(Observations!$B$6:$B$205,A192,Observations!$N$6:$N$205,"Before",Observations!$J$6:$J$205,"Yes")+COUNTIFS(Observations!$B$6:$B$205,A192,Observations!$N$6:$N$205,"No change yet",Observations!$J$6:$J$205,"Yes"))</f>
        <v/>
      </c>
      <c r="F192" s="14" t="str">
        <f aca="false">IF(A192="","",COUNTIFS(Observations!$B$6:$B$205,A192,Observations!$N$6:$N$205,"After"))</f>
        <v/>
      </c>
      <c r="G192" s="14" t="str">
        <f aca="false">IF(A192="","",COUNTIFS(Observations!$B$6:$B$205,A192,Observations!$N$6:$N$205,"After",Observations!$J$6:$J$205,"Yes"))</f>
        <v/>
      </c>
    </row>
    <row r="193" customFormat="false" ht="15" hidden="false" customHeight="false" outlineLevel="0" collapsed="false">
      <c r="A193" s="14" t="str">
        <f aca="false">IF(Claims!A194="","",Claims!A194)</f>
        <v/>
      </c>
      <c r="B193" s="14" t="str">
        <f aca="false">IF(A193="","",Claims!E194)</f>
        <v/>
      </c>
      <c r="C193" s="15" t="str">
        <f aca="false">IF(A193="","",IF(COUNTIF(Interventions!$A$6:$A$205,A193)=0,"None",_xlfn.MINIFS(Interventions!$B$6:$B$205,Interventions!$A$6:$A$205,A193)))</f>
        <v/>
      </c>
      <c r="D193" s="14" t="str">
        <f aca="false">IF(A193="","",COUNTIFS(Observations!$B$6:$B$205,A193,Observations!$N$6:$N$205,"Before")+COUNTIFS(Observations!$B$6:$B$205,A193,Observations!$N$6:$N$205,"No change yet"))</f>
        <v/>
      </c>
      <c r="E193" s="14" t="str">
        <f aca="false">IF(A193="","",COUNTIFS(Observations!$B$6:$B$205,A193,Observations!$N$6:$N$205,"Before",Observations!$J$6:$J$205,"Yes")+COUNTIFS(Observations!$B$6:$B$205,A193,Observations!$N$6:$N$205,"No change yet",Observations!$J$6:$J$205,"Yes"))</f>
        <v/>
      </c>
      <c r="F193" s="14" t="str">
        <f aca="false">IF(A193="","",COUNTIFS(Observations!$B$6:$B$205,A193,Observations!$N$6:$N$205,"After"))</f>
        <v/>
      </c>
      <c r="G193" s="14" t="str">
        <f aca="false">IF(A193="","",COUNTIFS(Observations!$B$6:$B$205,A193,Observations!$N$6:$N$205,"After",Observations!$J$6:$J$205,"Yes"))</f>
        <v/>
      </c>
    </row>
    <row r="194" customFormat="false" ht="15" hidden="false" customHeight="false" outlineLevel="0" collapsed="false">
      <c r="A194" s="14" t="str">
        <f aca="false">IF(Claims!A195="","",Claims!A195)</f>
        <v/>
      </c>
      <c r="B194" s="14" t="str">
        <f aca="false">IF(A194="","",Claims!E195)</f>
        <v/>
      </c>
      <c r="C194" s="15" t="str">
        <f aca="false">IF(A194="","",IF(COUNTIF(Interventions!$A$6:$A$205,A194)=0,"None",_xlfn.MINIFS(Interventions!$B$6:$B$205,Interventions!$A$6:$A$205,A194)))</f>
        <v/>
      </c>
      <c r="D194" s="14" t="str">
        <f aca="false">IF(A194="","",COUNTIFS(Observations!$B$6:$B$205,A194,Observations!$N$6:$N$205,"Before")+COUNTIFS(Observations!$B$6:$B$205,A194,Observations!$N$6:$N$205,"No change yet"))</f>
        <v/>
      </c>
      <c r="E194" s="14" t="str">
        <f aca="false">IF(A194="","",COUNTIFS(Observations!$B$6:$B$205,A194,Observations!$N$6:$N$205,"Before",Observations!$J$6:$J$205,"Yes")+COUNTIFS(Observations!$B$6:$B$205,A194,Observations!$N$6:$N$205,"No change yet",Observations!$J$6:$J$205,"Yes"))</f>
        <v/>
      </c>
      <c r="F194" s="14" t="str">
        <f aca="false">IF(A194="","",COUNTIFS(Observations!$B$6:$B$205,A194,Observations!$N$6:$N$205,"After"))</f>
        <v/>
      </c>
      <c r="G194" s="14" t="str">
        <f aca="false">IF(A194="","",COUNTIFS(Observations!$B$6:$B$205,A194,Observations!$N$6:$N$205,"After",Observations!$J$6:$J$205,"Yes"))</f>
        <v/>
      </c>
    </row>
    <row r="195" customFormat="false" ht="15" hidden="false" customHeight="false" outlineLevel="0" collapsed="false">
      <c r="A195" s="14" t="str">
        <f aca="false">IF(Claims!A196="","",Claims!A196)</f>
        <v/>
      </c>
      <c r="B195" s="14" t="str">
        <f aca="false">IF(A195="","",Claims!E196)</f>
        <v/>
      </c>
      <c r="C195" s="15" t="str">
        <f aca="false">IF(A195="","",IF(COUNTIF(Interventions!$A$6:$A$205,A195)=0,"None",_xlfn.MINIFS(Interventions!$B$6:$B$205,Interventions!$A$6:$A$205,A195)))</f>
        <v/>
      </c>
      <c r="D195" s="14" t="str">
        <f aca="false">IF(A195="","",COUNTIFS(Observations!$B$6:$B$205,A195,Observations!$N$6:$N$205,"Before")+COUNTIFS(Observations!$B$6:$B$205,A195,Observations!$N$6:$N$205,"No change yet"))</f>
        <v/>
      </c>
      <c r="E195" s="14" t="str">
        <f aca="false">IF(A195="","",COUNTIFS(Observations!$B$6:$B$205,A195,Observations!$N$6:$N$205,"Before",Observations!$J$6:$J$205,"Yes")+COUNTIFS(Observations!$B$6:$B$205,A195,Observations!$N$6:$N$205,"No change yet",Observations!$J$6:$J$205,"Yes"))</f>
        <v/>
      </c>
      <c r="F195" s="14" t="str">
        <f aca="false">IF(A195="","",COUNTIFS(Observations!$B$6:$B$205,A195,Observations!$N$6:$N$205,"After"))</f>
        <v/>
      </c>
      <c r="G195" s="14" t="str">
        <f aca="false">IF(A195="","",COUNTIFS(Observations!$B$6:$B$205,A195,Observations!$N$6:$N$205,"After",Observations!$J$6:$J$205,"Yes"))</f>
        <v/>
      </c>
    </row>
    <row r="196" customFormat="false" ht="15" hidden="false" customHeight="false" outlineLevel="0" collapsed="false">
      <c r="A196" s="14" t="str">
        <f aca="false">IF(Claims!A197="","",Claims!A197)</f>
        <v/>
      </c>
      <c r="B196" s="14" t="str">
        <f aca="false">IF(A196="","",Claims!E197)</f>
        <v/>
      </c>
      <c r="C196" s="15" t="str">
        <f aca="false">IF(A196="","",IF(COUNTIF(Interventions!$A$6:$A$205,A196)=0,"None",_xlfn.MINIFS(Interventions!$B$6:$B$205,Interventions!$A$6:$A$205,A196)))</f>
        <v/>
      </c>
      <c r="D196" s="14" t="str">
        <f aca="false">IF(A196="","",COUNTIFS(Observations!$B$6:$B$205,A196,Observations!$N$6:$N$205,"Before")+COUNTIFS(Observations!$B$6:$B$205,A196,Observations!$N$6:$N$205,"No change yet"))</f>
        <v/>
      </c>
      <c r="E196" s="14" t="str">
        <f aca="false">IF(A196="","",COUNTIFS(Observations!$B$6:$B$205,A196,Observations!$N$6:$N$205,"Before",Observations!$J$6:$J$205,"Yes")+COUNTIFS(Observations!$B$6:$B$205,A196,Observations!$N$6:$N$205,"No change yet",Observations!$J$6:$J$205,"Yes"))</f>
        <v/>
      </c>
      <c r="F196" s="14" t="str">
        <f aca="false">IF(A196="","",COUNTIFS(Observations!$B$6:$B$205,A196,Observations!$N$6:$N$205,"After"))</f>
        <v/>
      </c>
      <c r="G196" s="14" t="str">
        <f aca="false">IF(A196="","",COUNTIFS(Observations!$B$6:$B$205,A196,Observations!$N$6:$N$205,"After",Observations!$J$6:$J$205,"Yes"))</f>
        <v/>
      </c>
    </row>
    <row r="197" customFormat="false" ht="15" hidden="false" customHeight="false" outlineLevel="0" collapsed="false">
      <c r="A197" s="14" t="str">
        <f aca="false">IF(Claims!A198="","",Claims!A198)</f>
        <v/>
      </c>
      <c r="B197" s="14" t="str">
        <f aca="false">IF(A197="","",Claims!E198)</f>
        <v/>
      </c>
      <c r="C197" s="15" t="str">
        <f aca="false">IF(A197="","",IF(COUNTIF(Interventions!$A$6:$A$205,A197)=0,"None",_xlfn.MINIFS(Interventions!$B$6:$B$205,Interventions!$A$6:$A$205,A197)))</f>
        <v/>
      </c>
      <c r="D197" s="14" t="str">
        <f aca="false">IF(A197="","",COUNTIFS(Observations!$B$6:$B$205,A197,Observations!$N$6:$N$205,"Before")+COUNTIFS(Observations!$B$6:$B$205,A197,Observations!$N$6:$N$205,"No change yet"))</f>
        <v/>
      </c>
      <c r="E197" s="14" t="str">
        <f aca="false">IF(A197="","",COUNTIFS(Observations!$B$6:$B$205,A197,Observations!$N$6:$N$205,"Before",Observations!$J$6:$J$205,"Yes")+COUNTIFS(Observations!$B$6:$B$205,A197,Observations!$N$6:$N$205,"No change yet",Observations!$J$6:$J$205,"Yes"))</f>
        <v/>
      </c>
      <c r="F197" s="14" t="str">
        <f aca="false">IF(A197="","",COUNTIFS(Observations!$B$6:$B$205,A197,Observations!$N$6:$N$205,"After"))</f>
        <v/>
      </c>
      <c r="G197" s="14" t="str">
        <f aca="false">IF(A197="","",COUNTIFS(Observations!$B$6:$B$205,A197,Observations!$N$6:$N$205,"After",Observations!$J$6:$J$205,"Yes"))</f>
        <v/>
      </c>
    </row>
    <row r="198" customFormat="false" ht="15" hidden="false" customHeight="false" outlineLevel="0" collapsed="false">
      <c r="A198" s="14" t="str">
        <f aca="false">IF(Claims!A199="","",Claims!A199)</f>
        <v/>
      </c>
      <c r="B198" s="14" t="str">
        <f aca="false">IF(A198="","",Claims!E199)</f>
        <v/>
      </c>
      <c r="C198" s="15" t="str">
        <f aca="false">IF(A198="","",IF(COUNTIF(Interventions!$A$6:$A$205,A198)=0,"None",_xlfn.MINIFS(Interventions!$B$6:$B$205,Interventions!$A$6:$A$205,A198)))</f>
        <v/>
      </c>
      <c r="D198" s="14" t="str">
        <f aca="false">IF(A198="","",COUNTIFS(Observations!$B$6:$B$205,A198,Observations!$N$6:$N$205,"Before")+COUNTIFS(Observations!$B$6:$B$205,A198,Observations!$N$6:$N$205,"No change yet"))</f>
        <v/>
      </c>
      <c r="E198" s="14" t="str">
        <f aca="false">IF(A198="","",COUNTIFS(Observations!$B$6:$B$205,A198,Observations!$N$6:$N$205,"Before",Observations!$J$6:$J$205,"Yes")+COUNTIFS(Observations!$B$6:$B$205,A198,Observations!$N$6:$N$205,"No change yet",Observations!$J$6:$J$205,"Yes"))</f>
        <v/>
      </c>
      <c r="F198" s="14" t="str">
        <f aca="false">IF(A198="","",COUNTIFS(Observations!$B$6:$B$205,A198,Observations!$N$6:$N$205,"After"))</f>
        <v/>
      </c>
      <c r="G198" s="14" t="str">
        <f aca="false">IF(A198="","",COUNTIFS(Observations!$B$6:$B$205,A198,Observations!$N$6:$N$205,"After",Observations!$J$6:$J$205,"Yes"))</f>
        <v/>
      </c>
    </row>
    <row r="199" customFormat="false" ht="15" hidden="false" customHeight="false" outlineLevel="0" collapsed="false">
      <c r="A199" s="14" t="str">
        <f aca="false">IF(Claims!A200="","",Claims!A200)</f>
        <v/>
      </c>
      <c r="B199" s="14" t="str">
        <f aca="false">IF(A199="","",Claims!E200)</f>
        <v/>
      </c>
      <c r="C199" s="15" t="str">
        <f aca="false">IF(A199="","",IF(COUNTIF(Interventions!$A$6:$A$205,A199)=0,"None",_xlfn.MINIFS(Interventions!$B$6:$B$205,Interventions!$A$6:$A$205,A199)))</f>
        <v/>
      </c>
      <c r="D199" s="14" t="str">
        <f aca="false">IF(A199="","",COUNTIFS(Observations!$B$6:$B$205,A199,Observations!$N$6:$N$205,"Before")+COUNTIFS(Observations!$B$6:$B$205,A199,Observations!$N$6:$N$205,"No change yet"))</f>
        <v/>
      </c>
      <c r="E199" s="14" t="str">
        <f aca="false">IF(A199="","",COUNTIFS(Observations!$B$6:$B$205,A199,Observations!$N$6:$N$205,"Before",Observations!$J$6:$J$205,"Yes")+COUNTIFS(Observations!$B$6:$B$205,A199,Observations!$N$6:$N$205,"No change yet",Observations!$J$6:$J$205,"Yes"))</f>
        <v/>
      </c>
      <c r="F199" s="14" t="str">
        <f aca="false">IF(A199="","",COUNTIFS(Observations!$B$6:$B$205,A199,Observations!$N$6:$N$205,"After"))</f>
        <v/>
      </c>
      <c r="G199" s="14" t="str">
        <f aca="false">IF(A199="","",COUNTIFS(Observations!$B$6:$B$205,A199,Observations!$N$6:$N$205,"After",Observations!$J$6:$J$205,"Yes"))</f>
        <v/>
      </c>
    </row>
    <row r="200" customFormat="false" ht="15" hidden="false" customHeight="false" outlineLevel="0" collapsed="false">
      <c r="A200" s="14" t="str">
        <f aca="false">IF(Claims!A201="","",Claims!A201)</f>
        <v/>
      </c>
      <c r="B200" s="14" t="str">
        <f aca="false">IF(A200="","",Claims!E201)</f>
        <v/>
      </c>
      <c r="C200" s="15" t="str">
        <f aca="false">IF(A200="","",IF(COUNTIF(Interventions!$A$6:$A$205,A200)=0,"None",_xlfn.MINIFS(Interventions!$B$6:$B$205,Interventions!$A$6:$A$205,A200)))</f>
        <v/>
      </c>
      <c r="D200" s="14" t="str">
        <f aca="false">IF(A200="","",COUNTIFS(Observations!$B$6:$B$205,A200,Observations!$N$6:$N$205,"Before")+COUNTIFS(Observations!$B$6:$B$205,A200,Observations!$N$6:$N$205,"No change yet"))</f>
        <v/>
      </c>
      <c r="E200" s="14" t="str">
        <f aca="false">IF(A200="","",COUNTIFS(Observations!$B$6:$B$205,A200,Observations!$N$6:$N$205,"Before",Observations!$J$6:$J$205,"Yes")+COUNTIFS(Observations!$B$6:$B$205,A200,Observations!$N$6:$N$205,"No change yet",Observations!$J$6:$J$205,"Yes"))</f>
        <v/>
      </c>
      <c r="F200" s="14" t="str">
        <f aca="false">IF(A200="","",COUNTIFS(Observations!$B$6:$B$205,A200,Observations!$N$6:$N$205,"After"))</f>
        <v/>
      </c>
      <c r="G200" s="14" t="str">
        <f aca="false">IF(A200="","",COUNTIFS(Observations!$B$6:$B$205,A200,Observations!$N$6:$N$205,"After",Observations!$J$6:$J$205,"Yes"))</f>
        <v/>
      </c>
    </row>
    <row r="201" customFormat="false" ht="15" hidden="false" customHeight="false" outlineLevel="0" collapsed="false">
      <c r="A201" s="14" t="str">
        <f aca="false">IF(Claims!A202="","",Claims!A202)</f>
        <v/>
      </c>
      <c r="B201" s="14" t="str">
        <f aca="false">IF(A201="","",Claims!E202)</f>
        <v/>
      </c>
      <c r="C201" s="15" t="str">
        <f aca="false">IF(A201="","",IF(COUNTIF(Interventions!$A$6:$A$205,A201)=0,"None",_xlfn.MINIFS(Interventions!$B$6:$B$205,Interventions!$A$6:$A$205,A201)))</f>
        <v/>
      </c>
      <c r="D201" s="14" t="str">
        <f aca="false">IF(A201="","",COUNTIFS(Observations!$B$6:$B$205,A201,Observations!$N$6:$N$205,"Before")+COUNTIFS(Observations!$B$6:$B$205,A201,Observations!$N$6:$N$205,"No change yet"))</f>
        <v/>
      </c>
      <c r="E201" s="14" t="str">
        <f aca="false">IF(A201="","",COUNTIFS(Observations!$B$6:$B$205,A201,Observations!$N$6:$N$205,"Before",Observations!$J$6:$J$205,"Yes")+COUNTIFS(Observations!$B$6:$B$205,A201,Observations!$N$6:$N$205,"No change yet",Observations!$J$6:$J$205,"Yes"))</f>
        <v/>
      </c>
      <c r="F201" s="14" t="str">
        <f aca="false">IF(A201="","",COUNTIFS(Observations!$B$6:$B$205,A201,Observations!$N$6:$N$205,"After"))</f>
        <v/>
      </c>
      <c r="G201" s="14" t="str">
        <f aca="false">IF(A201="","",COUNTIFS(Observations!$B$6:$B$205,A201,Observations!$N$6:$N$205,"After",Observations!$J$6:$J$205,"Yes"))</f>
        <v/>
      </c>
    </row>
    <row r="202" customFormat="false" ht="15" hidden="false" customHeight="false" outlineLevel="0" collapsed="false">
      <c r="A202" s="14" t="str">
        <f aca="false">IF(Claims!A203="","",Claims!A203)</f>
        <v/>
      </c>
      <c r="B202" s="14" t="str">
        <f aca="false">IF(A202="","",Claims!E203)</f>
        <v/>
      </c>
      <c r="C202" s="15" t="str">
        <f aca="false">IF(A202="","",IF(COUNTIF(Interventions!$A$6:$A$205,A202)=0,"None",_xlfn.MINIFS(Interventions!$B$6:$B$205,Interventions!$A$6:$A$205,A202)))</f>
        <v/>
      </c>
      <c r="D202" s="14" t="str">
        <f aca="false">IF(A202="","",COUNTIFS(Observations!$B$6:$B$205,A202,Observations!$N$6:$N$205,"Before")+COUNTIFS(Observations!$B$6:$B$205,A202,Observations!$N$6:$N$205,"No change yet"))</f>
        <v/>
      </c>
      <c r="E202" s="14" t="str">
        <f aca="false">IF(A202="","",COUNTIFS(Observations!$B$6:$B$205,A202,Observations!$N$6:$N$205,"Before",Observations!$J$6:$J$205,"Yes")+COUNTIFS(Observations!$B$6:$B$205,A202,Observations!$N$6:$N$205,"No change yet",Observations!$J$6:$J$205,"Yes"))</f>
        <v/>
      </c>
      <c r="F202" s="14" t="str">
        <f aca="false">IF(A202="","",COUNTIFS(Observations!$B$6:$B$205,A202,Observations!$N$6:$N$205,"After"))</f>
        <v/>
      </c>
      <c r="G202" s="14" t="str">
        <f aca="false">IF(A202="","",COUNTIFS(Observations!$B$6:$B$205,A202,Observations!$N$6:$N$205,"After",Observations!$J$6:$J$205,"Yes"))</f>
        <v/>
      </c>
    </row>
    <row r="203" customFormat="false" ht="15" hidden="false" customHeight="false" outlineLevel="0" collapsed="false">
      <c r="A203" s="14" t="str">
        <f aca="false">IF(Claims!A204="","",Claims!A204)</f>
        <v/>
      </c>
      <c r="B203" s="14" t="str">
        <f aca="false">IF(A203="","",Claims!E204)</f>
        <v/>
      </c>
      <c r="C203" s="15" t="str">
        <f aca="false">IF(A203="","",IF(COUNTIF(Interventions!$A$6:$A$205,A203)=0,"None",_xlfn.MINIFS(Interventions!$B$6:$B$205,Interventions!$A$6:$A$205,A203)))</f>
        <v/>
      </c>
      <c r="D203" s="14" t="str">
        <f aca="false">IF(A203="","",COUNTIFS(Observations!$B$6:$B$205,A203,Observations!$N$6:$N$205,"Before")+COUNTIFS(Observations!$B$6:$B$205,A203,Observations!$N$6:$N$205,"No change yet"))</f>
        <v/>
      </c>
      <c r="E203" s="14" t="str">
        <f aca="false">IF(A203="","",COUNTIFS(Observations!$B$6:$B$205,A203,Observations!$N$6:$N$205,"Before",Observations!$J$6:$J$205,"Yes")+COUNTIFS(Observations!$B$6:$B$205,A203,Observations!$N$6:$N$205,"No change yet",Observations!$J$6:$J$205,"Yes"))</f>
        <v/>
      </c>
      <c r="F203" s="14" t="str">
        <f aca="false">IF(A203="","",COUNTIFS(Observations!$B$6:$B$205,A203,Observations!$N$6:$N$205,"After"))</f>
        <v/>
      </c>
      <c r="G203" s="14" t="str">
        <f aca="false">IF(A203="","",COUNTIFS(Observations!$B$6:$B$205,A203,Observations!$N$6:$N$205,"After",Observations!$J$6:$J$205,"Yes"))</f>
        <v/>
      </c>
    </row>
    <row r="204" customFormat="false" ht="15" hidden="false" customHeight="false" outlineLevel="0" collapsed="false">
      <c r="A204" s="14" t="str">
        <f aca="false">IF(Claims!A205="","",Claims!A205)</f>
        <v/>
      </c>
      <c r="B204" s="14" t="str">
        <f aca="false">IF(A204="","",Claims!E205)</f>
        <v/>
      </c>
      <c r="C204" s="15" t="str">
        <f aca="false">IF(A204="","",IF(COUNTIF(Interventions!$A$6:$A$205,A204)=0,"None",_xlfn.MINIFS(Interventions!$B$6:$B$205,Interventions!$A$6:$A$205,A204)))</f>
        <v/>
      </c>
      <c r="D204" s="14" t="str">
        <f aca="false">IF(A204="","",COUNTIFS(Observations!$B$6:$B$205,A204,Observations!$N$6:$N$205,"Before")+COUNTIFS(Observations!$B$6:$B$205,A204,Observations!$N$6:$N$205,"No change yet"))</f>
        <v/>
      </c>
      <c r="E204" s="14" t="str">
        <f aca="false">IF(A204="","",COUNTIFS(Observations!$B$6:$B$205,A204,Observations!$N$6:$N$205,"Before",Observations!$J$6:$J$205,"Yes")+COUNTIFS(Observations!$B$6:$B$205,A204,Observations!$N$6:$N$205,"No change yet",Observations!$J$6:$J$205,"Yes"))</f>
        <v/>
      </c>
      <c r="F204" s="14" t="str">
        <f aca="false">IF(A204="","",COUNTIFS(Observations!$B$6:$B$205,A204,Observations!$N$6:$N$205,"After"))</f>
        <v/>
      </c>
      <c r="G204" s="14" t="str">
        <f aca="false">IF(A204="","",COUNTIFS(Observations!$B$6:$B$205,A204,Observations!$N$6:$N$205,"After",Observations!$J$6:$J$205,"Yes"))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2026-10-15T09:56:25Z</dcterms:created>
  <dc:creator>BrandFen</dc:creator>
  <dc:description/>
  <dc:language>en-US</dc:language>
  <cp:lastModifiedBy/>
  <dcterms:modified xsi:type="dcterms:W3CDTF">2026-10-15T09:56:26Z</dcterms:modified>
  <cp:revision>0</cp:revision>
  <dc:subject/>
  <dc:title>BrandFen claims-and-evidence worksheet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